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:\SOUTĚŽE JEN\2025\OES\117_Zajištění vývozu a likvidace obsahu žump, jímek a septiků v obvodu OŘ Praha 2026 - 2029\2_Ke zveřejnění na E-ZAK\"/>
    </mc:Choice>
  </mc:AlternateContent>
  <xr:revisionPtr revIDLastSave="0" documentId="13_ncr:1_{DAD8E870-CBCE-4219-BF29-566190D3249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I146" i="1" l="1"/>
</calcChain>
</file>

<file path=xl/sharedStrings.xml><?xml version="1.0" encoding="utf-8"?>
<sst xmlns="http://schemas.openxmlformats.org/spreadsheetml/2006/main" count="569" uniqueCount="299">
  <si>
    <t>Babín hradlo</t>
  </si>
  <si>
    <t>Babín měnírna</t>
  </si>
  <si>
    <t>Čachovice strážní domek 19</t>
  </si>
  <si>
    <t>Dobrovice výpravní budova</t>
  </si>
  <si>
    <t>Jíkev výpravní budova</t>
  </si>
  <si>
    <t>Kácov výpravní budova</t>
  </si>
  <si>
    <t>Kolín ústřední stavědlo pro SSZT</t>
  </si>
  <si>
    <t>Kostomlaty nad Labem strážní domek 89</t>
  </si>
  <si>
    <t>Kutná Hora hl.n. stan.výpravčích</t>
  </si>
  <si>
    <t>Ledečko výpravní budova</t>
  </si>
  <si>
    <t>Nymburk stavědlo 1</t>
  </si>
  <si>
    <t>Nymburk stavědlo 3</t>
  </si>
  <si>
    <t>Nymburk stavědlo 8</t>
  </si>
  <si>
    <t>Nymburk výpravní budova</t>
  </si>
  <si>
    <t>Vrátno výpravní budova</t>
  </si>
  <si>
    <t>Zbraslavice výpravní budova</t>
  </si>
  <si>
    <t>Zruč nad Sázavou výpravní budova</t>
  </si>
  <si>
    <t>Zruč nad Sázavou závorářské stanoviště</t>
  </si>
  <si>
    <t>Místo vývozu</t>
  </si>
  <si>
    <t xml:space="preserve">Poř. č. </t>
  </si>
  <si>
    <t>Počet předpokládaných vývozů za 12 měsíců</t>
  </si>
  <si>
    <t>GPS souřadnice</t>
  </si>
  <si>
    <t>50.1750742N, 15.0846539E</t>
  </si>
  <si>
    <t>50.1731467N, 15.0858017E</t>
  </si>
  <si>
    <t>50.2746883N, 14.9483908E</t>
  </si>
  <si>
    <t>50.3551878N, 14.9400697E</t>
  </si>
  <si>
    <t>50.2391503N, 15.0517928E</t>
  </si>
  <si>
    <t>49.7868372N, 15.0186144E</t>
  </si>
  <si>
    <t>50.0223358N, 15.2209081E</t>
  </si>
  <si>
    <t>50.1871125N, 14.9397258E</t>
  </si>
  <si>
    <t>49.9624192N, 15.3003058E</t>
  </si>
  <si>
    <t>49.8473669N, 14.9321142E</t>
  </si>
  <si>
    <t>50.1881056N, 15.0332625E</t>
  </si>
  <si>
    <t>50.1946617N, 15.0403250E</t>
  </si>
  <si>
    <t>50.1946275N, 15.0432244E</t>
  </si>
  <si>
    <t>50.1932686N, 15.0456625E</t>
  </si>
  <si>
    <t>50.4430842N, 14.6867689E</t>
  </si>
  <si>
    <t>49.8156917N, 15.1889617E</t>
  </si>
  <si>
    <t>49.7385011N, 15.1040361E</t>
  </si>
  <si>
    <t>49.7408619N, 15.1029525E</t>
  </si>
  <si>
    <t>MJ</t>
  </si>
  <si>
    <t>ks</t>
  </si>
  <si>
    <t>Vývoz jímek, žump a septiků</t>
  </si>
  <si>
    <r>
      <t>Orientační objem jímky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</si>
  <si>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>Benešov</t>
  </si>
  <si>
    <t xml:space="preserve">Benešov měnírna </t>
  </si>
  <si>
    <t>49.7703808N, 14.6890017E</t>
  </si>
  <si>
    <t xml:space="preserve">Benešov provozní budova </t>
  </si>
  <si>
    <t>49.7798867N, 14.6819983E</t>
  </si>
  <si>
    <t xml:space="preserve">Jílové výpravní budova </t>
  </si>
  <si>
    <t>49.8779831N, 14.4999314E</t>
  </si>
  <si>
    <t>Kácov TO</t>
  </si>
  <si>
    <t xml:space="preserve">Postupice výpravní budova </t>
  </si>
  <si>
    <t>49.7380561N, 14.7822381E</t>
  </si>
  <si>
    <t xml:space="preserve">Týnec nad Sázavou útulek TO </t>
  </si>
  <si>
    <t>49.8343886N, 14.5935111E</t>
  </si>
  <si>
    <t xml:space="preserve">Votice technická budova </t>
  </si>
  <si>
    <t>49.6377903N, 14.6198458E</t>
  </si>
  <si>
    <t>Beroun</t>
  </si>
  <si>
    <t xml:space="preserve">Beroun osobní nádraží č.p. 148 bývalá vodárna *938 </t>
  </si>
  <si>
    <t>49.95925N, 14.085064E</t>
  </si>
  <si>
    <t xml:space="preserve">Beroun osobní nádraží ST administrativní budova 1235 </t>
  </si>
  <si>
    <t>49.9591764N, 14.0819750E</t>
  </si>
  <si>
    <t xml:space="preserve">Beroun seř. nádraží/Jarov stavědlo 2 - 953 </t>
  </si>
  <si>
    <t>49.9545133N, 14.0674122E</t>
  </si>
  <si>
    <t xml:space="preserve">Beroun seř. nádraží/Jarov stavědlo 3 - 973 </t>
  </si>
  <si>
    <t>49.9508600N, 14.0592019E</t>
  </si>
  <si>
    <t xml:space="preserve">Beroun Závodí výpravní budova č.p.144 </t>
  </si>
  <si>
    <t>49.9670564N, 14.0835906E</t>
  </si>
  <si>
    <t xml:space="preserve">Černošice - Mokropsy </t>
  </si>
  <si>
    <t>49.946198N, 14.330582E</t>
  </si>
  <si>
    <t xml:space="preserve">Černošice zastávka směr Praha </t>
  </si>
  <si>
    <t>49.9596792N, 14.3235714E</t>
  </si>
  <si>
    <t xml:space="preserve">Dobříš provozní budova č.p. 403 </t>
  </si>
  <si>
    <t>49.7898028N, 14.1832761E</t>
  </si>
  <si>
    <t xml:space="preserve">Jarov jízdenky, čekárna č.p.276 </t>
  </si>
  <si>
    <t>49.9472008N, 14.3968736E</t>
  </si>
  <si>
    <t xml:space="preserve">Karlštejn budova měnírny </t>
  </si>
  <si>
    <t>49.9303103N, 14.1581733E</t>
  </si>
  <si>
    <t xml:space="preserve">Karlštejn objekt OTV </t>
  </si>
  <si>
    <t>49.9308258N, 14.1669817E</t>
  </si>
  <si>
    <t xml:space="preserve">Loděnice výpravní budova </t>
  </si>
  <si>
    <t>49.9928244N, 14.1630689E</t>
  </si>
  <si>
    <t xml:space="preserve">Měchenice výpravní budova č.p.18 </t>
  </si>
  <si>
    <t>49.9108886N, 14.3839817E</t>
  </si>
  <si>
    <t xml:space="preserve">Mníšek p.Brdy výpravní budova č.p. 1527 </t>
  </si>
  <si>
    <t>49.8537750N, 14.2698089E</t>
  </si>
  <si>
    <t xml:space="preserve">Řevnice stavědlo 1  </t>
  </si>
  <si>
    <t>49.9167797N, 14.2450281E</t>
  </si>
  <si>
    <t xml:space="preserve">Řevnice strážní domek 19a č.p.101/25 </t>
  </si>
  <si>
    <t>49.9165597N, 14.2427039E</t>
  </si>
  <si>
    <t xml:space="preserve">Řevnice výpravní budova č.p.150 </t>
  </si>
  <si>
    <t>49.9164886N, 14.2388239E</t>
  </si>
  <si>
    <t>žst. Hostomice</t>
  </si>
  <si>
    <t>49.8313059N, 14.0472139E</t>
  </si>
  <si>
    <t>žst. Jince</t>
  </si>
  <si>
    <t>49.7820307N, 13.9871998E</t>
  </si>
  <si>
    <t>Kladno</t>
  </si>
  <si>
    <t xml:space="preserve">Brandýsek výpravní budova </t>
  </si>
  <si>
    <t>50.184077N, 14.173176E</t>
  </si>
  <si>
    <t xml:space="preserve">Hostivice SSZT </t>
  </si>
  <si>
    <t>50.08373N, 14.259077E</t>
  </si>
  <si>
    <t xml:space="preserve">Hostivice stavědlo 1 </t>
  </si>
  <si>
    <t>50.083604N, 14.262877E</t>
  </si>
  <si>
    <t>Hostivice technologická budova</t>
  </si>
  <si>
    <t>BUDE POSTAVENO</t>
  </si>
  <si>
    <t>Jeneč technologická budova</t>
  </si>
  <si>
    <t xml:space="preserve">Jeneč výpravní budova </t>
  </si>
  <si>
    <t>50.094087N, 14.211656E</t>
  </si>
  <si>
    <t xml:space="preserve">Kamenné Žehrovice výpravní budova </t>
  </si>
  <si>
    <t>50.140418N, 14.03813E</t>
  </si>
  <si>
    <t xml:space="preserve">Kladno Dubí stavědlo 2 </t>
  </si>
  <si>
    <t>50.1634N, 14.127687E</t>
  </si>
  <si>
    <t xml:space="preserve">Kladno Dubí stavědlo 4 </t>
  </si>
  <si>
    <t>50.163602N, 14.135059E</t>
  </si>
  <si>
    <t xml:space="preserve">Kladno Dubí stavědlo 5 </t>
  </si>
  <si>
    <t>50.16253N, 14.121989E</t>
  </si>
  <si>
    <t xml:space="preserve">Kladno Dubí výpravní budova </t>
  </si>
  <si>
    <t>50.162851N, 14.130183E</t>
  </si>
  <si>
    <t xml:space="preserve">Kladno Kročehlavy budova SSZT </t>
  </si>
  <si>
    <t>50.121984N, 14.117324E</t>
  </si>
  <si>
    <t xml:space="preserve">Kladno Kročehlavy technologická budova </t>
  </si>
  <si>
    <t>50.1279848N, 14.1115937E</t>
  </si>
  <si>
    <t>Kladno Kročehlavy zázemí obratiště</t>
  </si>
  <si>
    <t>Kladno-Švermov zast. - str. domek č.219, čp.767</t>
  </si>
  <si>
    <t>50.1616848N, 14.1149413E</t>
  </si>
  <si>
    <t xml:space="preserve">Klobuky v Čechách stavědlo 1 </t>
  </si>
  <si>
    <t>50.295555N, 13.997245E</t>
  </si>
  <si>
    <t xml:space="preserve">Klobuky v Čechách stavědlo 2 </t>
  </si>
  <si>
    <t>50.300905N, 13.996228E</t>
  </si>
  <si>
    <t xml:space="preserve">Klobuky v Čechách výpravní budova </t>
  </si>
  <si>
    <t>50.298206N, 13.996267E</t>
  </si>
  <si>
    <t xml:space="preserve">Koleč výpravní budova </t>
  </si>
  <si>
    <t>50.196892N, 14.218153E</t>
  </si>
  <si>
    <t xml:space="preserve">Noutonice výpravní budova </t>
  </si>
  <si>
    <t>50.1601N, 14.27822E</t>
  </si>
  <si>
    <t xml:space="preserve">Středokluky výpravní budova </t>
  </si>
  <si>
    <t>50.124495N, 14.254892E</t>
  </si>
  <si>
    <t xml:space="preserve">Unhošť stražní domek č.p. 23 </t>
  </si>
  <si>
    <t>50.104842N, 14.13843E</t>
  </si>
  <si>
    <t xml:space="preserve">Unhošť výpravní budova </t>
  </si>
  <si>
    <t>50.10508N, 14.136092E</t>
  </si>
  <si>
    <t>Kralupy</t>
  </si>
  <si>
    <t xml:space="preserve">Chvatěruby budova výhybny </t>
  </si>
  <si>
    <t>50.239983N, 14.337827E</t>
  </si>
  <si>
    <t xml:space="preserve">Kralupy n.Vlt.stavědlo 2 </t>
  </si>
  <si>
    <t>50.234558N, 14.329099E</t>
  </si>
  <si>
    <t xml:space="preserve">Kralupy nad Vlt. budova TD </t>
  </si>
  <si>
    <t>50.234767N, 14.330489E</t>
  </si>
  <si>
    <t xml:space="preserve">Kralupy nad Vlt. opravárenská hala </t>
  </si>
  <si>
    <t>50.235892N, 14.328003E</t>
  </si>
  <si>
    <t xml:space="preserve">Kralupy předměstí výpravní budova </t>
  </si>
  <si>
    <t>50.231745N, 14.283591E</t>
  </si>
  <si>
    <t xml:space="preserve">Libčice nad Vltavou budova RZZ </t>
  </si>
  <si>
    <t>50.1996517N, 14.3642464E</t>
  </si>
  <si>
    <t xml:space="preserve">Libčice nad Vltavou výpravní budova </t>
  </si>
  <si>
    <t>50.2000314N, 14.3641214E</t>
  </si>
  <si>
    <t>Mělník - měnírna</t>
  </si>
  <si>
    <t>50.3502961N, 14.5056819E</t>
  </si>
  <si>
    <t>Mělník - stavědlo 1</t>
  </si>
  <si>
    <t>50.3515094N, 14.4950197E</t>
  </si>
  <si>
    <t xml:space="preserve">Nelahozeves budova RZZ </t>
  </si>
  <si>
    <t>50.2829544N, 14.3089589E</t>
  </si>
  <si>
    <t xml:space="preserve">Nelahozeves výpravní budova  </t>
  </si>
  <si>
    <t>50.2835389N, 14.3088408E</t>
  </si>
  <si>
    <t xml:space="preserve">Otvovice výpravní budova </t>
  </si>
  <si>
    <t>50.210134N, 14.270231E</t>
  </si>
  <si>
    <t xml:space="preserve">Roztoky u Prahy měnírna </t>
  </si>
  <si>
    <t>50.1553636N, 14.3971117E</t>
  </si>
  <si>
    <t xml:space="preserve">Roztoky u Prahy výpravní budova </t>
  </si>
  <si>
    <t>50.1596450N, 14.3984175E</t>
  </si>
  <si>
    <t>Slaný výpravní budova</t>
  </si>
  <si>
    <t>50.2284634N, 14.0761745E</t>
  </si>
  <si>
    <t xml:space="preserve">Úžice výpravní budova </t>
  </si>
  <si>
    <t>50.2564392N, 14.3763142E</t>
  </si>
  <si>
    <t xml:space="preserve">Velvary strážní domek č.p. 265 </t>
  </si>
  <si>
    <t>50.28336N, 14.245856E</t>
  </si>
  <si>
    <t xml:space="preserve">Vraňany měnírna </t>
  </si>
  <si>
    <t>50.3304769N, 14.3637142E</t>
  </si>
  <si>
    <t xml:space="preserve">Vraňany výpravní budova </t>
  </si>
  <si>
    <t>50.3352203N, 14.3717164E</t>
  </si>
  <si>
    <t xml:space="preserve">Zákolany výpravní budova </t>
  </si>
  <si>
    <t>50.199944N, 14.251529E</t>
  </si>
  <si>
    <t xml:space="preserve">Zlonice TO </t>
  </si>
  <si>
    <t>50.285291N, 14.076634E</t>
  </si>
  <si>
    <t xml:space="preserve">Zlonice výpravní budova </t>
  </si>
  <si>
    <t>50.28518N, 14.078085E</t>
  </si>
  <si>
    <t xml:space="preserve">Zvoleněves výpravní budova </t>
  </si>
  <si>
    <t>50.230563N, 14.184044E</t>
  </si>
  <si>
    <t>Lužná</t>
  </si>
  <si>
    <t xml:space="preserve">Chrášťany zastávka </t>
  </si>
  <si>
    <t>50.141778N, 13.663161</t>
  </si>
  <si>
    <t xml:space="preserve">Jesenice - sszt provoz. b.zab. zař. </t>
  </si>
  <si>
    <t>50.0952272N, 13.4762792E</t>
  </si>
  <si>
    <t>Krupá stavědlo 1</t>
  </si>
  <si>
    <t>50.1692889N, 13.7260808E</t>
  </si>
  <si>
    <t>Krupá stavědlo 2</t>
  </si>
  <si>
    <t>50.1700603N, 13.7184097E</t>
  </si>
  <si>
    <t>Krupá zastávka</t>
  </si>
  <si>
    <t>50.169919N, 13.722962E</t>
  </si>
  <si>
    <t>Křivoklát zastávka</t>
  </si>
  <si>
    <t>50.038211N, 13.868973E</t>
  </si>
  <si>
    <t>Lužná - budova SO (SEE + TO)</t>
  </si>
  <si>
    <t>50.1443497N, 13.7728133E</t>
  </si>
  <si>
    <t>Lužná u Rakovníka stavědlo 1</t>
  </si>
  <si>
    <t>50.1448786N, 13.7745514E</t>
  </si>
  <si>
    <t>Lužná u Rakovníka stavědlo 2</t>
  </si>
  <si>
    <t>50.1450625N, 13.7654628E</t>
  </si>
  <si>
    <t>Lužná u Rakovníka SZT</t>
  </si>
  <si>
    <t>50.1437250N, 13.7719108E</t>
  </si>
  <si>
    <t>Městečko u Křivoklátu zastávka</t>
  </si>
  <si>
    <t>50.050027N, 13.857201E</t>
  </si>
  <si>
    <t>Mutějovice zastávka</t>
  </si>
  <si>
    <t>50.21733N, 13.704539E</t>
  </si>
  <si>
    <t>Nové Strašecí výpravní budova</t>
  </si>
  <si>
    <t>50.151891N, 13.88157E</t>
  </si>
  <si>
    <t>Rakovník TO</t>
  </si>
  <si>
    <t>50.099095N, 13.733732E</t>
  </si>
  <si>
    <t>Roztoky u Křivoklátu výpravní budova</t>
  </si>
  <si>
    <t>50.02353N, 13.873764E</t>
  </si>
  <si>
    <t>Řevničov stavědlo 1</t>
  </si>
  <si>
    <t>50.1489189N, 13.8378353E</t>
  </si>
  <si>
    <t>Řevničov stavědlo 2</t>
  </si>
  <si>
    <t>50.149152N, 13.825726E</t>
  </si>
  <si>
    <t>Řevničov výpravní budova</t>
  </si>
  <si>
    <t>50.149201n, 13.832953E</t>
  </si>
  <si>
    <t>Senomaty - zastávka čp. 155</t>
  </si>
  <si>
    <t>50.0956969N, 13.6466833E</t>
  </si>
  <si>
    <t>Svojetín zastávka</t>
  </si>
  <si>
    <t>50.198323N, 13.631996E</t>
  </si>
  <si>
    <t>Zbečno zastávka</t>
  </si>
  <si>
    <t>50.03563n, 13.918367E</t>
  </si>
  <si>
    <t>Nymburk</t>
  </si>
  <si>
    <t>Kolín - měnírna</t>
  </si>
  <si>
    <t>50.0095617N, 15.2520800E</t>
  </si>
  <si>
    <t>Pečky žst. - měnírna</t>
  </si>
  <si>
    <t>50.0935028N, 15.0124017E</t>
  </si>
  <si>
    <t>Ratboř - výpravní budova /1byt/ čp.30</t>
  </si>
  <si>
    <t>49.9814767N, 15.1605736E</t>
  </si>
  <si>
    <t>Velký Osek - provozní budova</t>
  </si>
  <si>
    <t>50.1025600N, 15.1930381E</t>
  </si>
  <si>
    <t>Praha</t>
  </si>
  <si>
    <t xml:space="preserve">Praha Běchovice měnírna </t>
  </si>
  <si>
    <t>50.084782N, 14.621301E</t>
  </si>
  <si>
    <t xml:space="preserve">Praha Běchovice výpravní budova </t>
  </si>
  <si>
    <t>50.081844N, 14.598277E</t>
  </si>
  <si>
    <t>Praha Běchovice žst. - budova TO + 2 b.j.</t>
  </si>
  <si>
    <t>50.0817879N, 14.5925427E</t>
  </si>
  <si>
    <t xml:space="preserve">Praha Braník-byt,SEE,ST </t>
  </si>
  <si>
    <t>50.027177N, 14.405631E</t>
  </si>
  <si>
    <t xml:space="preserve">Praha Horní Počernice OTV </t>
  </si>
  <si>
    <t>50.11701N, 14.615481E</t>
  </si>
  <si>
    <t xml:space="preserve">Praha Jinonice stráž.domek č.p.38 </t>
  </si>
  <si>
    <t>50.056144N, 14.39313E</t>
  </si>
  <si>
    <t>Praha Krč žst.- provizorní bunkoviště DK</t>
  </si>
  <si>
    <t> 50.03479N, 14.447523E</t>
  </si>
  <si>
    <t xml:space="preserve">Praha Libeň ST </t>
  </si>
  <si>
    <t>50.102014N, 14.496957E</t>
  </si>
  <si>
    <t xml:space="preserve">Praha Malá Chuchle měnírna </t>
  </si>
  <si>
    <t>50.022927N, 14.391573E</t>
  </si>
  <si>
    <t xml:space="preserve">Praha Veleslavín stavědlo 1 </t>
  </si>
  <si>
    <t>50.095278N, 14.348115E</t>
  </si>
  <si>
    <t xml:space="preserve">Praha Vysočany měnírna </t>
  </si>
  <si>
    <t>50.112304N, 14.490618E</t>
  </si>
  <si>
    <t>Praha Zahradní Město žst.- odb.prostory pro cestující</t>
  </si>
  <si>
    <t>50.0620267N, 14.5044918E</t>
  </si>
  <si>
    <t xml:space="preserve">Praha Zličín výpravní budova </t>
  </si>
  <si>
    <t>50.064285N, 14.297985E</t>
  </si>
  <si>
    <t>Praha-Zahradní Město - provozní budova TM</t>
  </si>
  <si>
    <t>50.0630948N, 14.4995172E</t>
  </si>
  <si>
    <t>Praha východ+sever</t>
  </si>
  <si>
    <t xml:space="preserve">Byšice stavědlo 1 </t>
  </si>
  <si>
    <t>50.305681N, 14.5998E</t>
  </si>
  <si>
    <t xml:space="preserve">Měšice výpravní budova </t>
  </si>
  <si>
    <t>50.204601N, 14.513911E</t>
  </si>
  <si>
    <t xml:space="preserve">Mstětice výpravní budova </t>
  </si>
  <si>
    <t>50.13712N, 14.691976E</t>
  </si>
  <si>
    <t xml:space="preserve">Mšeno výpravní budova </t>
  </si>
  <si>
    <t>50.4357519N, 14.6407733E</t>
  </si>
  <si>
    <t xml:space="preserve">Neratovice stavědlo 1 </t>
  </si>
  <si>
    <t>50.2633422N, 14.5132283E</t>
  </si>
  <si>
    <t xml:space="preserve">Neratovice TO </t>
  </si>
  <si>
    <t>50.2622656N, 14.5193008E</t>
  </si>
  <si>
    <t>Rostoklaty TNS - provozní budova</t>
  </si>
  <si>
    <t>50.0786756N, 14.7989972E</t>
  </si>
  <si>
    <t xml:space="preserve">Stará Boleslav výpravní budova </t>
  </si>
  <si>
    <t>50.209633N, 14.69219E</t>
  </si>
  <si>
    <t xml:space="preserve">Všetaty strážní domek 93 </t>
  </si>
  <si>
    <t>50.2839858N, 14.5861711E</t>
  </si>
  <si>
    <t>Region</t>
  </si>
  <si>
    <t>Oblast: Oblastní ředitelství Praha</t>
  </si>
  <si>
    <t>Název VZ: Zajištění vývozu a likvidace obsahu žump, jímek a septiků v obvodu OŘ Praha 2026 - 2029</t>
  </si>
  <si>
    <t>Celková cena za vývoz - období 48 měsíců bez DPH</t>
  </si>
  <si>
    <t>Cena za 1 vývoz včetně dopravy bez DPH</t>
  </si>
  <si>
    <t>Celková cena za 12 měsíců včetně dopravy bez DPH</t>
  </si>
  <si>
    <t>Celková cena za 48 měsíců včetně dopravy bez DPH</t>
  </si>
  <si>
    <t>*</t>
  </si>
  <si>
    <t xml:space="preserve">Uchazeč doplní pouze žluté buňky </t>
  </si>
  <si>
    <t>Příloha č. 5 Výzvy k podání nabídek: Nabídkový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</si>
</sst>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b/>
      <vertAlign val="superscript"/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164" fontId="2" fillId="0" borderId="1" xfId="0" applyNumberFormat="1" applyFont="1" applyBorder="1"/>
    <xf numFmtId="0" fontId="1" fillId="0" borderId="5" xfId="0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2" fillId="2" borderId="10" xfId="0" applyFont="1" applyFill="1" applyBorder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right"/>
    </xf>
    <xf numFmtId="164" fontId="1" fillId="3" borderId="1" xfId="0" applyNumberFormat="1" applyFont="1" applyFill="1" applyBorder="1" applyProtection="1">
      <protection locked="0"/>
    </xf>
    <xf numFmtId="0" fontId="5" fillId="2" borderId="11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164" fontId="4" fillId="4" borderId="7" xfId="0" applyNumberFormat="1" applyFont="1" applyFill="1" applyBorder="1" applyAlignment="1">
      <alignment horizontal="left"/>
    </xf>
    <xf numFmtId="164" fontId="4" fillId="4" borderId="9" xfId="0" applyNumberFormat="1" applyFont="1" applyFill="1" applyBorder="1" applyAlignment="1">
      <alignment horizontal="left"/>
    </xf>
  </cellXfs>
  <cellStyles count="2">
    <cellStyle name="Normální" xfId="0" builtinId="0"/>
    <cellStyle name="normální 2" xfId="1" xr:uid="{9FB03A81-C340-4D2C-A747-D6FDFE1553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5"/>
  <sheetViews>
    <sheetView tabSelected="1" view="pageBreakPreview" topLeftCell="A63" zoomScale="60" zoomScaleNormal="100" workbookViewId="0">
      <selection activeCell="L135" sqref="L135"/>
    </sheetView>
  </sheetViews>
  <sheetFormatPr defaultRowHeight="12.75" x14ac:dyDescent="0.2"/>
  <cols>
    <col min="1" max="1" width="4.75" customWidth="1"/>
    <col min="2" max="2" width="7.25" customWidth="1"/>
    <col min="3" max="3" width="35.75" customWidth="1"/>
    <col min="4" max="4" width="23.625" customWidth="1"/>
    <col min="5" max="5" width="4.5" bestFit="1" customWidth="1"/>
    <col min="6" max="7" width="10.625" customWidth="1"/>
    <col min="8" max="8" width="11.75" customWidth="1"/>
    <col min="9" max="9" width="20.375" customWidth="1"/>
  </cols>
  <sheetData>
    <row r="1" spans="1:10" x14ac:dyDescent="0.2">
      <c r="A1" s="21" t="s">
        <v>298</v>
      </c>
      <c r="B1" s="21"/>
      <c r="C1" s="21"/>
      <c r="D1" s="21"/>
      <c r="E1" s="21"/>
      <c r="F1" s="21"/>
      <c r="G1" s="21"/>
      <c r="H1" s="21"/>
      <c r="I1" s="21"/>
      <c r="J1" s="21"/>
    </row>
    <row r="3" spans="1:10" x14ac:dyDescent="0.2">
      <c r="A3" s="21" t="s">
        <v>291</v>
      </c>
      <c r="B3" s="21"/>
      <c r="C3" s="21"/>
      <c r="D3" s="21"/>
      <c r="E3" s="21"/>
      <c r="F3" s="21"/>
      <c r="G3" s="21"/>
      <c r="H3" s="21"/>
      <c r="I3" s="21"/>
      <c r="J3" s="21"/>
    </row>
    <row r="5" spans="1:10" ht="16.5" customHeight="1" thickBot="1" x14ac:dyDescent="0.3">
      <c r="A5" s="22" t="s">
        <v>290</v>
      </c>
      <c r="B5" s="22"/>
      <c r="C5" s="22"/>
      <c r="D5" s="22"/>
      <c r="E5" s="22"/>
      <c r="F5" s="22"/>
      <c r="G5" s="22"/>
      <c r="H5" s="22"/>
      <c r="I5" s="22"/>
      <c r="J5" s="22"/>
    </row>
    <row r="6" spans="1:10" ht="30" customHeight="1" thickBot="1" x14ac:dyDescent="0.25">
      <c r="A6" s="18" t="s">
        <v>42</v>
      </c>
      <c r="B6" s="19"/>
      <c r="C6" s="19"/>
      <c r="D6" s="19"/>
      <c r="E6" s="19"/>
      <c r="F6" s="19"/>
      <c r="G6" s="19"/>
      <c r="H6" s="19"/>
      <c r="I6" s="19"/>
      <c r="J6" s="20"/>
    </row>
    <row r="7" spans="1:10" ht="75" x14ac:dyDescent="0.2">
      <c r="A7" s="10" t="s">
        <v>19</v>
      </c>
      <c r="B7" s="14" t="s">
        <v>289</v>
      </c>
      <c r="C7" s="7" t="s">
        <v>18</v>
      </c>
      <c r="D7" s="7" t="s">
        <v>21</v>
      </c>
      <c r="E7" s="7" t="s">
        <v>40</v>
      </c>
      <c r="F7" s="11" t="s">
        <v>20</v>
      </c>
      <c r="G7" s="11" t="s">
        <v>293</v>
      </c>
      <c r="H7" s="11" t="s">
        <v>294</v>
      </c>
      <c r="I7" s="11" t="s">
        <v>295</v>
      </c>
      <c r="J7" s="12" t="s">
        <v>43</v>
      </c>
    </row>
    <row r="8" spans="1:10" ht="15" x14ac:dyDescent="0.25">
      <c r="A8" s="5">
        <v>1</v>
      </c>
      <c r="B8" s="13" t="s">
        <v>44</v>
      </c>
      <c r="C8" s="1" t="s">
        <v>45</v>
      </c>
      <c r="D8" s="1" t="s">
        <v>46</v>
      </c>
      <c r="E8" s="2" t="s">
        <v>41</v>
      </c>
      <c r="F8" s="2">
        <v>6</v>
      </c>
      <c r="G8" s="17"/>
      <c r="H8" s="3">
        <f t="shared" ref="H8:H70" si="0">F8*G8</f>
        <v>0</v>
      </c>
      <c r="I8" s="4">
        <f t="shared" ref="I8:I70" si="1">H8*4</f>
        <v>0</v>
      </c>
      <c r="J8" s="6">
        <v>3</v>
      </c>
    </row>
    <row r="9" spans="1:10" ht="15" x14ac:dyDescent="0.25">
      <c r="A9" s="5">
        <v>2</v>
      </c>
      <c r="B9" s="13" t="s">
        <v>44</v>
      </c>
      <c r="C9" s="1" t="s">
        <v>47</v>
      </c>
      <c r="D9" s="1" t="s">
        <v>48</v>
      </c>
      <c r="E9" s="2" t="s">
        <v>41</v>
      </c>
      <c r="F9" s="2">
        <v>1</v>
      </c>
      <c r="G9" s="17"/>
      <c r="H9" s="3">
        <f t="shared" si="0"/>
        <v>0</v>
      </c>
      <c r="I9" s="4">
        <f t="shared" si="1"/>
        <v>0</v>
      </c>
      <c r="J9" s="6">
        <v>3</v>
      </c>
    </row>
    <row r="10" spans="1:10" ht="15" x14ac:dyDescent="0.25">
      <c r="A10" s="5">
        <v>3</v>
      </c>
      <c r="B10" s="13" t="s">
        <v>44</v>
      </c>
      <c r="C10" s="1" t="s">
        <v>49</v>
      </c>
      <c r="D10" s="1" t="s">
        <v>50</v>
      </c>
      <c r="E10" s="2" t="s">
        <v>41</v>
      </c>
      <c r="F10" s="2">
        <v>1</v>
      </c>
      <c r="G10" s="17"/>
      <c r="H10" s="3">
        <f t="shared" si="0"/>
        <v>0</v>
      </c>
      <c r="I10" s="4">
        <f t="shared" si="1"/>
        <v>0</v>
      </c>
      <c r="J10" s="6">
        <v>3</v>
      </c>
    </row>
    <row r="11" spans="1:10" ht="15" x14ac:dyDescent="0.25">
      <c r="A11" s="5">
        <v>4</v>
      </c>
      <c r="B11" s="13" t="s">
        <v>44</v>
      </c>
      <c r="C11" s="1" t="s">
        <v>51</v>
      </c>
      <c r="D11" s="1" t="s">
        <v>27</v>
      </c>
      <c r="E11" s="2" t="s">
        <v>41</v>
      </c>
      <c r="F11" s="2">
        <v>4</v>
      </c>
      <c r="G11" s="17"/>
      <c r="H11" s="3">
        <f t="shared" si="0"/>
        <v>0</v>
      </c>
      <c r="I11" s="4">
        <f t="shared" si="1"/>
        <v>0</v>
      </c>
      <c r="J11" s="6">
        <v>12</v>
      </c>
    </row>
    <row r="12" spans="1:10" ht="15" x14ac:dyDescent="0.25">
      <c r="A12" s="5">
        <v>5</v>
      </c>
      <c r="B12" s="13" t="s">
        <v>44</v>
      </c>
      <c r="C12" s="1" t="s">
        <v>5</v>
      </c>
      <c r="D12" s="1" t="s">
        <v>27</v>
      </c>
      <c r="E12" s="2" t="s">
        <v>41</v>
      </c>
      <c r="F12" s="2">
        <v>4</v>
      </c>
      <c r="G12" s="17"/>
      <c r="H12" s="3">
        <f t="shared" si="0"/>
        <v>0</v>
      </c>
      <c r="I12" s="4">
        <f t="shared" si="1"/>
        <v>0</v>
      </c>
      <c r="J12" s="6">
        <v>12</v>
      </c>
    </row>
    <row r="13" spans="1:10" ht="15" x14ac:dyDescent="0.25">
      <c r="A13" s="5">
        <v>6</v>
      </c>
      <c r="B13" s="13" t="s">
        <v>44</v>
      </c>
      <c r="C13" s="1" t="s">
        <v>8</v>
      </c>
      <c r="D13" s="1" t="s">
        <v>30</v>
      </c>
      <c r="E13" s="2" t="s">
        <v>41</v>
      </c>
      <c r="F13" s="2">
        <v>1</v>
      </c>
      <c r="G13" s="17"/>
      <c r="H13" s="3">
        <f t="shared" si="0"/>
        <v>0</v>
      </c>
      <c r="I13" s="4">
        <f t="shared" si="1"/>
        <v>0</v>
      </c>
      <c r="J13" s="6">
        <v>6</v>
      </c>
    </row>
    <row r="14" spans="1:10" ht="15" x14ac:dyDescent="0.25">
      <c r="A14" s="5">
        <v>7</v>
      </c>
      <c r="B14" s="13" t="s">
        <v>44</v>
      </c>
      <c r="C14" s="1" t="s">
        <v>9</v>
      </c>
      <c r="D14" s="1" t="s">
        <v>31</v>
      </c>
      <c r="E14" s="2" t="s">
        <v>41</v>
      </c>
      <c r="F14" s="2">
        <v>1</v>
      </c>
      <c r="G14" s="17"/>
      <c r="H14" s="3">
        <f t="shared" si="0"/>
        <v>0</v>
      </c>
      <c r="I14" s="4">
        <f t="shared" si="1"/>
        <v>0</v>
      </c>
      <c r="J14" s="6">
        <v>24</v>
      </c>
    </row>
    <row r="15" spans="1:10" ht="15" x14ac:dyDescent="0.25">
      <c r="A15" s="5">
        <v>8</v>
      </c>
      <c r="B15" s="13" t="s">
        <v>44</v>
      </c>
      <c r="C15" s="1" t="s">
        <v>52</v>
      </c>
      <c r="D15" s="1" t="s">
        <v>53</v>
      </c>
      <c r="E15" s="2" t="s">
        <v>41</v>
      </c>
      <c r="F15" s="2">
        <v>1</v>
      </c>
      <c r="G15" s="17"/>
      <c r="H15" s="3">
        <f t="shared" si="0"/>
        <v>0</v>
      </c>
      <c r="I15" s="4">
        <f t="shared" si="1"/>
        <v>0</v>
      </c>
      <c r="J15" s="6">
        <v>2</v>
      </c>
    </row>
    <row r="16" spans="1:10" ht="15" x14ac:dyDescent="0.25">
      <c r="A16" s="5">
        <v>9</v>
      </c>
      <c r="B16" s="13" t="s">
        <v>44</v>
      </c>
      <c r="C16" s="1" t="s">
        <v>54</v>
      </c>
      <c r="D16" s="1" t="s">
        <v>55</v>
      </c>
      <c r="E16" s="2" t="s">
        <v>41</v>
      </c>
      <c r="F16" s="2">
        <v>1</v>
      </c>
      <c r="G16" s="17"/>
      <c r="H16" s="3">
        <f t="shared" si="0"/>
        <v>0</v>
      </c>
      <c r="I16" s="4">
        <f t="shared" si="1"/>
        <v>0</v>
      </c>
      <c r="J16" s="6">
        <v>2</v>
      </c>
    </row>
    <row r="17" spans="1:10" ht="15" x14ac:dyDescent="0.25">
      <c r="A17" s="5">
        <v>10</v>
      </c>
      <c r="B17" s="13" t="s">
        <v>44</v>
      </c>
      <c r="C17" s="1" t="s">
        <v>56</v>
      </c>
      <c r="D17" s="1" t="s">
        <v>57</v>
      </c>
      <c r="E17" s="2" t="s">
        <v>41</v>
      </c>
      <c r="F17" s="2">
        <v>1</v>
      </c>
      <c r="G17" s="17"/>
      <c r="H17" s="3">
        <f t="shared" si="0"/>
        <v>0</v>
      </c>
      <c r="I17" s="4">
        <f t="shared" si="1"/>
        <v>0</v>
      </c>
      <c r="J17" s="6">
        <v>2</v>
      </c>
    </row>
    <row r="18" spans="1:10" ht="15" x14ac:dyDescent="0.25">
      <c r="A18" s="5">
        <v>11</v>
      </c>
      <c r="B18" s="13" t="s">
        <v>44</v>
      </c>
      <c r="C18" s="1" t="s">
        <v>15</v>
      </c>
      <c r="D18" s="1" t="s">
        <v>37</v>
      </c>
      <c r="E18" s="2" t="s">
        <v>41</v>
      </c>
      <c r="F18" s="2">
        <v>3</v>
      </c>
      <c r="G18" s="17"/>
      <c r="H18" s="3">
        <f t="shared" si="0"/>
        <v>0</v>
      </c>
      <c r="I18" s="4">
        <f t="shared" si="1"/>
        <v>0</v>
      </c>
      <c r="J18" s="6">
        <v>6</v>
      </c>
    </row>
    <row r="19" spans="1:10" ht="15" x14ac:dyDescent="0.25">
      <c r="A19" s="5">
        <v>12</v>
      </c>
      <c r="B19" s="13" t="s">
        <v>44</v>
      </c>
      <c r="C19" s="1" t="s">
        <v>16</v>
      </c>
      <c r="D19" s="1" t="s">
        <v>38</v>
      </c>
      <c r="E19" s="2" t="s">
        <v>41</v>
      </c>
      <c r="F19" s="2">
        <v>5</v>
      </c>
      <c r="G19" s="17"/>
      <c r="H19" s="3">
        <f t="shared" si="0"/>
        <v>0</v>
      </c>
      <c r="I19" s="4">
        <f t="shared" si="1"/>
        <v>0</v>
      </c>
      <c r="J19" s="6">
        <v>6</v>
      </c>
    </row>
    <row r="20" spans="1:10" ht="15" x14ac:dyDescent="0.25">
      <c r="A20" s="5">
        <v>13</v>
      </c>
      <c r="B20" s="13" t="s">
        <v>44</v>
      </c>
      <c r="C20" s="1" t="s">
        <v>17</v>
      </c>
      <c r="D20" s="1" t="s">
        <v>39</v>
      </c>
      <c r="E20" s="2" t="s">
        <v>41</v>
      </c>
      <c r="F20" s="2">
        <v>1</v>
      </c>
      <c r="G20" s="17"/>
      <c r="H20" s="3">
        <f t="shared" si="0"/>
        <v>0</v>
      </c>
      <c r="I20" s="4">
        <f t="shared" si="1"/>
        <v>0</v>
      </c>
      <c r="J20" s="6">
        <v>6</v>
      </c>
    </row>
    <row r="21" spans="1:10" ht="15" x14ac:dyDescent="0.25">
      <c r="A21" s="5">
        <v>14</v>
      </c>
      <c r="B21" s="13" t="s">
        <v>58</v>
      </c>
      <c r="C21" s="1" t="s">
        <v>59</v>
      </c>
      <c r="D21" s="1" t="s">
        <v>60</v>
      </c>
      <c r="E21" s="2" t="s">
        <v>41</v>
      </c>
      <c r="F21" s="2">
        <v>2</v>
      </c>
      <c r="G21" s="17"/>
      <c r="H21" s="3">
        <f t="shared" si="0"/>
        <v>0</v>
      </c>
      <c r="I21" s="4">
        <f t="shared" si="1"/>
        <v>0</v>
      </c>
      <c r="J21" s="6">
        <v>5</v>
      </c>
    </row>
    <row r="22" spans="1:10" ht="15" x14ac:dyDescent="0.25">
      <c r="A22" s="5">
        <v>15</v>
      </c>
      <c r="B22" s="13" t="s">
        <v>58</v>
      </c>
      <c r="C22" s="1" t="s">
        <v>61</v>
      </c>
      <c r="D22" s="1" t="s">
        <v>62</v>
      </c>
      <c r="E22" s="2" t="s">
        <v>41</v>
      </c>
      <c r="F22" s="2">
        <v>2</v>
      </c>
      <c r="G22" s="17"/>
      <c r="H22" s="3">
        <f t="shared" si="0"/>
        <v>0</v>
      </c>
      <c r="I22" s="4">
        <f t="shared" si="1"/>
        <v>0</v>
      </c>
      <c r="J22" s="6">
        <v>16</v>
      </c>
    </row>
    <row r="23" spans="1:10" ht="15" x14ac:dyDescent="0.25">
      <c r="A23" s="5">
        <v>16</v>
      </c>
      <c r="B23" s="13" t="s">
        <v>58</v>
      </c>
      <c r="C23" s="1" t="s">
        <v>63</v>
      </c>
      <c r="D23" s="1" t="s">
        <v>64</v>
      </c>
      <c r="E23" s="2" t="s">
        <v>41</v>
      </c>
      <c r="F23" s="2">
        <v>4</v>
      </c>
      <c r="G23" s="17"/>
      <c r="H23" s="3">
        <f t="shared" si="0"/>
        <v>0</v>
      </c>
      <c r="I23" s="4">
        <f t="shared" si="1"/>
        <v>0</v>
      </c>
      <c r="J23" s="6">
        <v>8</v>
      </c>
    </row>
    <row r="24" spans="1:10" ht="15" x14ac:dyDescent="0.25">
      <c r="A24" s="5">
        <v>17</v>
      </c>
      <c r="B24" s="13" t="s">
        <v>58</v>
      </c>
      <c r="C24" s="1" t="s">
        <v>65</v>
      </c>
      <c r="D24" s="1" t="s">
        <v>66</v>
      </c>
      <c r="E24" s="2" t="s">
        <v>41</v>
      </c>
      <c r="F24" s="2">
        <v>6</v>
      </c>
      <c r="G24" s="17"/>
      <c r="H24" s="3">
        <f t="shared" si="0"/>
        <v>0</v>
      </c>
      <c r="I24" s="4">
        <f t="shared" si="1"/>
        <v>0</v>
      </c>
      <c r="J24" s="6">
        <v>8</v>
      </c>
    </row>
    <row r="25" spans="1:10" ht="15" x14ac:dyDescent="0.25">
      <c r="A25" s="5">
        <v>18</v>
      </c>
      <c r="B25" s="13" t="s">
        <v>58</v>
      </c>
      <c r="C25" s="1" t="s">
        <v>67</v>
      </c>
      <c r="D25" s="1" t="s">
        <v>68</v>
      </c>
      <c r="E25" s="2" t="s">
        <v>41</v>
      </c>
      <c r="F25" s="2">
        <v>2</v>
      </c>
      <c r="G25" s="17"/>
      <c r="H25" s="3">
        <f t="shared" si="0"/>
        <v>0</v>
      </c>
      <c r="I25" s="4">
        <f t="shared" si="1"/>
        <v>0</v>
      </c>
      <c r="J25" s="6">
        <v>16</v>
      </c>
    </row>
    <row r="26" spans="1:10" ht="15" x14ac:dyDescent="0.25">
      <c r="A26" s="5">
        <v>19</v>
      </c>
      <c r="B26" s="13" t="s">
        <v>58</v>
      </c>
      <c r="C26" s="1" t="s">
        <v>69</v>
      </c>
      <c r="D26" s="1" t="s">
        <v>70</v>
      </c>
      <c r="E26" s="2" t="s">
        <v>41</v>
      </c>
      <c r="F26" s="2">
        <v>2</v>
      </c>
      <c r="G26" s="17"/>
      <c r="H26" s="3">
        <f t="shared" si="0"/>
        <v>0</v>
      </c>
      <c r="I26" s="4">
        <f t="shared" si="1"/>
        <v>0</v>
      </c>
      <c r="J26" s="6">
        <v>16</v>
      </c>
    </row>
    <row r="27" spans="1:10" ht="15" x14ac:dyDescent="0.25">
      <c r="A27" s="5">
        <v>20</v>
      </c>
      <c r="B27" s="13" t="s">
        <v>58</v>
      </c>
      <c r="C27" s="1" t="s">
        <v>71</v>
      </c>
      <c r="D27" s="1" t="s">
        <v>72</v>
      </c>
      <c r="E27" s="2" t="s">
        <v>41</v>
      </c>
      <c r="F27" s="2">
        <v>2</v>
      </c>
      <c r="G27" s="17"/>
      <c r="H27" s="3">
        <f t="shared" si="0"/>
        <v>0</v>
      </c>
      <c r="I27" s="4">
        <f t="shared" si="1"/>
        <v>0</v>
      </c>
      <c r="J27" s="6">
        <v>8</v>
      </c>
    </row>
    <row r="28" spans="1:10" ht="15" x14ac:dyDescent="0.25">
      <c r="A28" s="5">
        <v>21</v>
      </c>
      <c r="B28" s="13" t="s">
        <v>58</v>
      </c>
      <c r="C28" s="1" t="s">
        <v>73</v>
      </c>
      <c r="D28" s="1" t="s">
        <v>74</v>
      </c>
      <c r="E28" s="2" t="s">
        <v>41</v>
      </c>
      <c r="F28" s="2">
        <v>1</v>
      </c>
      <c r="G28" s="17"/>
      <c r="H28" s="3">
        <f t="shared" si="0"/>
        <v>0</v>
      </c>
      <c r="I28" s="4">
        <f t="shared" si="1"/>
        <v>0</v>
      </c>
      <c r="J28" s="6">
        <v>5</v>
      </c>
    </row>
    <row r="29" spans="1:10" ht="15" x14ac:dyDescent="0.25">
      <c r="A29" s="5">
        <v>22</v>
      </c>
      <c r="B29" s="13" t="s">
        <v>58</v>
      </c>
      <c r="C29" s="1" t="s">
        <v>75</v>
      </c>
      <c r="D29" s="1" t="s">
        <v>76</v>
      </c>
      <c r="E29" s="2" t="s">
        <v>41</v>
      </c>
      <c r="F29" s="2">
        <v>1</v>
      </c>
      <c r="G29" s="17"/>
      <c r="H29" s="3">
        <f t="shared" si="0"/>
        <v>0</v>
      </c>
      <c r="I29" s="4">
        <f t="shared" si="1"/>
        <v>0</v>
      </c>
      <c r="J29" s="6">
        <v>5</v>
      </c>
    </row>
    <row r="30" spans="1:10" ht="15" x14ac:dyDescent="0.25">
      <c r="A30" s="5">
        <v>23</v>
      </c>
      <c r="B30" s="13" t="s">
        <v>58</v>
      </c>
      <c r="C30" s="1" t="s">
        <v>77</v>
      </c>
      <c r="D30" s="1" t="s">
        <v>78</v>
      </c>
      <c r="E30" s="2" t="s">
        <v>41</v>
      </c>
      <c r="F30" s="2">
        <v>1</v>
      </c>
      <c r="G30" s="17"/>
      <c r="H30" s="3">
        <f t="shared" si="0"/>
        <v>0</v>
      </c>
      <c r="I30" s="4">
        <f t="shared" si="1"/>
        <v>0</v>
      </c>
      <c r="J30" s="6">
        <v>7</v>
      </c>
    </row>
    <row r="31" spans="1:10" ht="15" x14ac:dyDescent="0.25">
      <c r="A31" s="5">
        <v>24</v>
      </c>
      <c r="B31" s="13" t="s">
        <v>58</v>
      </c>
      <c r="C31" s="1" t="s">
        <v>79</v>
      </c>
      <c r="D31" s="1" t="s">
        <v>80</v>
      </c>
      <c r="E31" s="2" t="s">
        <v>41</v>
      </c>
      <c r="F31" s="2">
        <v>1</v>
      </c>
      <c r="G31" s="17"/>
      <c r="H31" s="3">
        <f t="shared" si="0"/>
        <v>0</v>
      </c>
      <c r="I31" s="4">
        <f t="shared" si="1"/>
        <v>0</v>
      </c>
      <c r="J31" s="6">
        <v>7</v>
      </c>
    </row>
    <row r="32" spans="1:10" ht="15" x14ac:dyDescent="0.25">
      <c r="A32" s="5">
        <v>25</v>
      </c>
      <c r="B32" s="13" t="s">
        <v>58</v>
      </c>
      <c r="C32" s="1" t="s">
        <v>81</v>
      </c>
      <c r="D32" s="1" t="s">
        <v>82</v>
      </c>
      <c r="E32" s="2" t="s">
        <v>41</v>
      </c>
      <c r="F32" s="2">
        <v>12</v>
      </c>
      <c r="G32" s="17"/>
      <c r="H32" s="3">
        <f t="shared" si="0"/>
        <v>0</v>
      </c>
      <c r="I32" s="4">
        <f t="shared" si="1"/>
        <v>0</v>
      </c>
      <c r="J32" s="6">
        <v>16</v>
      </c>
    </row>
    <row r="33" spans="1:10" ht="15" x14ac:dyDescent="0.25">
      <c r="A33" s="5">
        <v>26</v>
      </c>
      <c r="B33" s="13" t="s">
        <v>58</v>
      </c>
      <c r="C33" s="1" t="s">
        <v>83</v>
      </c>
      <c r="D33" s="1" t="s">
        <v>84</v>
      </c>
      <c r="E33" s="2" t="s">
        <v>41</v>
      </c>
      <c r="F33" s="2">
        <v>1</v>
      </c>
      <c r="G33" s="17"/>
      <c r="H33" s="3">
        <f t="shared" si="0"/>
        <v>0</v>
      </c>
      <c r="I33" s="4">
        <f t="shared" si="1"/>
        <v>0</v>
      </c>
      <c r="J33" s="6">
        <v>8</v>
      </c>
    </row>
    <row r="34" spans="1:10" ht="15" x14ac:dyDescent="0.25">
      <c r="A34" s="5">
        <v>27</v>
      </c>
      <c r="B34" s="13" t="s">
        <v>58</v>
      </c>
      <c r="C34" s="1" t="s">
        <v>85</v>
      </c>
      <c r="D34" s="1" t="s">
        <v>86</v>
      </c>
      <c r="E34" s="2" t="s">
        <v>41</v>
      </c>
      <c r="F34" s="2">
        <v>1</v>
      </c>
      <c r="G34" s="17"/>
      <c r="H34" s="3">
        <f t="shared" si="0"/>
        <v>0</v>
      </c>
      <c r="I34" s="4">
        <f t="shared" si="1"/>
        <v>0</v>
      </c>
      <c r="J34" s="6">
        <v>8</v>
      </c>
    </row>
    <row r="35" spans="1:10" ht="15" x14ac:dyDescent="0.25">
      <c r="A35" s="5">
        <v>28</v>
      </c>
      <c r="B35" s="13" t="s">
        <v>58</v>
      </c>
      <c r="C35" s="1" t="s">
        <v>87</v>
      </c>
      <c r="D35" s="1" t="s">
        <v>88</v>
      </c>
      <c r="E35" s="2" t="s">
        <v>41</v>
      </c>
      <c r="F35" s="2">
        <v>4</v>
      </c>
      <c r="G35" s="17"/>
      <c r="H35" s="3">
        <f t="shared" si="0"/>
        <v>0</v>
      </c>
      <c r="I35" s="4">
        <f t="shared" si="1"/>
        <v>0</v>
      </c>
      <c r="J35" s="6">
        <v>12</v>
      </c>
    </row>
    <row r="36" spans="1:10" ht="15" x14ac:dyDescent="0.25">
      <c r="A36" s="5">
        <v>29</v>
      </c>
      <c r="B36" s="13" t="s">
        <v>58</v>
      </c>
      <c r="C36" s="1" t="s">
        <v>89</v>
      </c>
      <c r="D36" s="1" t="s">
        <v>90</v>
      </c>
      <c r="E36" s="2" t="s">
        <v>41</v>
      </c>
      <c r="F36" s="2">
        <v>1</v>
      </c>
      <c r="G36" s="17"/>
      <c r="H36" s="3">
        <f t="shared" si="0"/>
        <v>0</v>
      </c>
      <c r="I36" s="4">
        <f t="shared" si="1"/>
        <v>0</v>
      </c>
      <c r="J36" s="6">
        <v>5</v>
      </c>
    </row>
    <row r="37" spans="1:10" ht="15" x14ac:dyDescent="0.25">
      <c r="A37" s="5">
        <v>30</v>
      </c>
      <c r="B37" s="13" t="s">
        <v>58</v>
      </c>
      <c r="C37" s="1" t="s">
        <v>91</v>
      </c>
      <c r="D37" s="1" t="s">
        <v>92</v>
      </c>
      <c r="E37" s="2" t="s">
        <v>41</v>
      </c>
      <c r="F37" s="2">
        <v>1</v>
      </c>
      <c r="G37" s="17"/>
      <c r="H37" s="3">
        <f t="shared" si="0"/>
        <v>0</v>
      </c>
      <c r="I37" s="4">
        <f t="shared" si="1"/>
        <v>0</v>
      </c>
      <c r="J37" s="6">
        <v>8</v>
      </c>
    </row>
    <row r="38" spans="1:10" ht="15" x14ac:dyDescent="0.25">
      <c r="A38" s="5">
        <v>31</v>
      </c>
      <c r="B38" s="13" t="s">
        <v>58</v>
      </c>
      <c r="C38" s="1" t="s">
        <v>93</v>
      </c>
      <c r="D38" s="1" t="s">
        <v>94</v>
      </c>
      <c r="E38" s="2" t="s">
        <v>41</v>
      </c>
      <c r="F38" s="2">
        <v>1</v>
      </c>
      <c r="G38" s="17"/>
      <c r="H38" s="3">
        <f t="shared" si="0"/>
        <v>0</v>
      </c>
      <c r="I38" s="4">
        <f t="shared" si="1"/>
        <v>0</v>
      </c>
      <c r="J38" s="6">
        <v>6</v>
      </c>
    </row>
    <row r="39" spans="1:10" ht="15" x14ac:dyDescent="0.25">
      <c r="A39" s="5">
        <v>32</v>
      </c>
      <c r="B39" s="13" t="s">
        <v>58</v>
      </c>
      <c r="C39" s="1" t="s">
        <v>95</v>
      </c>
      <c r="D39" s="1" t="s">
        <v>96</v>
      </c>
      <c r="E39" s="2" t="s">
        <v>41</v>
      </c>
      <c r="F39" s="2">
        <v>1</v>
      </c>
      <c r="G39" s="17"/>
      <c r="H39" s="3">
        <f t="shared" si="0"/>
        <v>0</v>
      </c>
      <c r="I39" s="4">
        <f t="shared" si="1"/>
        <v>0</v>
      </c>
      <c r="J39" s="6">
        <v>3</v>
      </c>
    </row>
    <row r="40" spans="1:10" ht="15" x14ac:dyDescent="0.25">
      <c r="A40" s="5">
        <v>33</v>
      </c>
      <c r="B40" s="13" t="s">
        <v>97</v>
      </c>
      <c r="C40" s="1" t="s">
        <v>98</v>
      </c>
      <c r="D40" s="1" t="s">
        <v>99</v>
      </c>
      <c r="E40" s="2" t="s">
        <v>41</v>
      </c>
      <c r="F40" s="2">
        <v>12</v>
      </c>
      <c r="G40" s="17"/>
      <c r="H40" s="3">
        <f t="shared" si="0"/>
        <v>0</v>
      </c>
      <c r="I40" s="4">
        <f t="shared" si="1"/>
        <v>0</v>
      </c>
      <c r="J40" s="6">
        <v>10</v>
      </c>
    </row>
    <row r="41" spans="1:10" ht="15" x14ac:dyDescent="0.25">
      <c r="A41" s="5">
        <v>34</v>
      </c>
      <c r="B41" s="13" t="s">
        <v>97</v>
      </c>
      <c r="C41" s="1" t="s">
        <v>100</v>
      </c>
      <c r="D41" s="1" t="s">
        <v>101</v>
      </c>
      <c r="E41" s="2" t="s">
        <v>41</v>
      </c>
      <c r="F41" s="2">
        <v>4</v>
      </c>
      <c r="G41" s="17"/>
      <c r="H41" s="3">
        <f t="shared" si="0"/>
        <v>0</v>
      </c>
      <c r="I41" s="4">
        <f t="shared" si="1"/>
        <v>0</v>
      </c>
      <c r="J41" s="6">
        <v>3</v>
      </c>
    </row>
    <row r="42" spans="1:10" ht="15" x14ac:dyDescent="0.25">
      <c r="A42" s="5">
        <v>35</v>
      </c>
      <c r="B42" s="13" t="s">
        <v>97</v>
      </c>
      <c r="C42" s="1" t="s">
        <v>102</v>
      </c>
      <c r="D42" s="1" t="s">
        <v>103</v>
      </c>
      <c r="E42" s="2" t="s">
        <v>41</v>
      </c>
      <c r="F42" s="2">
        <v>4</v>
      </c>
      <c r="G42" s="17"/>
      <c r="H42" s="3">
        <f t="shared" si="0"/>
        <v>0</v>
      </c>
      <c r="I42" s="4">
        <f t="shared" si="1"/>
        <v>0</v>
      </c>
      <c r="J42" s="6">
        <v>4</v>
      </c>
    </row>
    <row r="43" spans="1:10" ht="15" x14ac:dyDescent="0.25">
      <c r="A43" s="5">
        <v>36</v>
      </c>
      <c r="B43" s="13" t="s">
        <v>97</v>
      </c>
      <c r="C43" s="1" t="s">
        <v>104</v>
      </c>
      <c r="D43" s="1" t="s">
        <v>105</v>
      </c>
      <c r="E43" s="2" t="s">
        <v>41</v>
      </c>
      <c r="F43" s="2">
        <v>4</v>
      </c>
      <c r="G43" s="17"/>
      <c r="H43" s="3">
        <f t="shared" si="0"/>
        <v>0</v>
      </c>
      <c r="I43" s="4">
        <f t="shared" si="1"/>
        <v>0</v>
      </c>
      <c r="J43" s="6">
        <v>9</v>
      </c>
    </row>
    <row r="44" spans="1:10" ht="15" x14ac:dyDescent="0.25">
      <c r="A44" s="5">
        <v>37</v>
      </c>
      <c r="B44" s="13" t="s">
        <v>97</v>
      </c>
      <c r="C44" s="1" t="s">
        <v>106</v>
      </c>
      <c r="D44" s="1" t="s">
        <v>105</v>
      </c>
      <c r="E44" s="2" t="s">
        <v>41</v>
      </c>
      <c r="F44" s="2">
        <v>4</v>
      </c>
      <c r="G44" s="17"/>
      <c r="H44" s="3">
        <f t="shared" si="0"/>
        <v>0</v>
      </c>
      <c r="I44" s="4">
        <f t="shared" si="1"/>
        <v>0</v>
      </c>
      <c r="J44" s="6">
        <v>9</v>
      </c>
    </row>
    <row r="45" spans="1:10" ht="15" x14ac:dyDescent="0.25">
      <c r="A45" s="5">
        <v>38</v>
      </c>
      <c r="B45" s="13" t="s">
        <v>97</v>
      </c>
      <c r="C45" s="1" t="s">
        <v>107</v>
      </c>
      <c r="D45" s="1" t="s">
        <v>108</v>
      </c>
      <c r="E45" s="2" t="s">
        <v>41</v>
      </c>
      <c r="F45" s="2">
        <v>7</v>
      </c>
      <c r="G45" s="17"/>
      <c r="H45" s="3">
        <f t="shared" si="0"/>
        <v>0</v>
      </c>
      <c r="I45" s="4">
        <f t="shared" si="1"/>
        <v>0</v>
      </c>
      <c r="J45" s="6">
        <v>4</v>
      </c>
    </row>
    <row r="46" spans="1:10" ht="15" x14ac:dyDescent="0.25">
      <c r="A46" s="5">
        <v>39</v>
      </c>
      <c r="B46" s="13" t="s">
        <v>97</v>
      </c>
      <c r="C46" s="1" t="s">
        <v>109</v>
      </c>
      <c r="D46" s="1" t="s">
        <v>110</v>
      </c>
      <c r="E46" s="2" t="s">
        <v>41</v>
      </c>
      <c r="F46" s="2">
        <v>3</v>
      </c>
      <c r="G46" s="17"/>
      <c r="H46" s="3">
        <f t="shared" si="0"/>
        <v>0</v>
      </c>
      <c r="I46" s="4">
        <f t="shared" si="1"/>
        <v>0</v>
      </c>
      <c r="J46" s="6">
        <v>1</v>
      </c>
    </row>
    <row r="47" spans="1:10" ht="15" x14ac:dyDescent="0.25">
      <c r="A47" s="5">
        <v>40</v>
      </c>
      <c r="B47" s="13" t="s">
        <v>97</v>
      </c>
      <c r="C47" s="1" t="s">
        <v>111</v>
      </c>
      <c r="D47" s="1" t="s">
        <v>112</v>
      </c>
      <c r="E47" s="2" t="s">
        <v>41</v>
      </c>
      <c r="F47" s="2">
        <v>20</v>
      </c>
      <c r="G47" s="17"/>
      <c r="H47" s="3">
        <f t="shared" si="0"/>
        <v>0</v>
      </c>
      <c r="I47" s="4">
        <f t="shared" si="1"/>
        <v>0</v>
      </c>
      <c r="J47" s="6">
        <v>3</v>
      </c>
    </row>
    <row r="48" spans="1:10" ht="15" x14ac:dyDescent="0.25">
      <c r="A48" s="5">
        <v>41</v>
      </c>
      <c r="B48" s="13" t="s">
        <v>97</v>
      </c>
      <c r="C48" s="1" t="s">
        <v>113</v>
      </c>
      <c r="D48" s="1" t="s">
        <v>114</v>
      </c>
      <c r="E48" s="2" t="s">
        <v>41</v>
      </c>
      <c r="F48" s="2">
        <v>7</v>
      </c>
      <c r="G48" s="17"/>
      <c r="H48" s="3">
        <f t="shared" si="0"/>
        <v>0</v>
      </c>
      <c r="I48" s="4">
        <f t="shared" si="1"/>
        <v>0</v>
      </c>
      <c r="J48" s="6">
        <v>3</v>
      </c>
    </row>
    <row r="49" spans="1:10" ht="15" x14ac:dyDescent="0.25">
      <c r="A49" s="5">
        <v>42</v>
      </c>
      <c r="B49" s="13" t="s">
        <v>97</v>
      </c>
      <c r="C49" s="1" t="s">
        <v>115</v>
      </c>
      <c r="D49" s="1" t="s">
        <v>116</v>
      </c>
      <c r="E49" s="2" t="s">
        <v>41</v>
      </c>
      <c r="F49" s="2">
        <v>3</v>
      </c>
      <c r="G49" s="17"/>
      <c r="H49" s="3">
        <f t="shared" si="0"/>
        <v>0</v>
      </c>
      <c r="I49" s="4">
        <f t="shared" si="1"/>
        <v>0</v>
      </c>
      <c r="J49" s="6">
        <v>3</v>
      </c>
    </row>
    <row r="50" spans="1:10" ht="15" x14ac:dyDescent="0.25">
      <c r="A50" s="5">
        <v>43</v>
      </c>
      <c r="B50" s="13" t="s">
        <v>97</v>
      </c>
      <c r="C50" s="1" t="s">
        <v>117</v>
      </c>
      <c r="D50" s="1" t="s">
        <v>118</v>
      </c>
      <c r="E50" s="2" t="s">
        <v>41</v>
      </c>
      <c r="F50" s="2">
        <v>3</v>
      </c>
      <c r="G50" s="17"/>
      <c r="H50" s="3">
        <f t="shared" si="0"/>
        <v>0</v>
      </c>
      <c r="I50" s="4">
        <f t="shared" si="1"/>
        <v>0</v>
      </c>
      <c r="J50" s="6">
        <v>1</v>
      </c>
    </row>
    <row r="51" spans="1:10" ht="15" x14ac:dyDescent="0.25">
      <c r="A51" s="5">
        <v>44</v>
      </c>
      <c r="B51" s="13" t="s">
        <v>97</v>
      </c>
      <c r="C51" s="1" t="s">
        <v>119</v>
      </c>
      <c r="D51" s="1" t="s">
        <v>120</v>
      </c>
      <c r="E51" s="2" t="s">
        <v>41</v>
      </c>
      <c r="F51" s="2">
        <v>3</v>
      </c>
      <c r="G51" s="17"/>
      <c r="H51" s="3">
        <f t="shared" si="0"/>
        <v>0</v>
      </c>
      <c r="I51" s="4">
        <f t="shared" si="1"/>
        <v>0</v>
      </c>
      <c r="J51" s="6">
        <v>10</v>
      </c>
    </row>
    <row r="52" spans="1:10" ht="15" x14ac:dyDescent="0.25">
      <c r="A52" s="5">
        <v>45</v>
      </c>
      <c r="B52" s="13" t="s">
        <v>97</v>
      </c>
      <c r="C52" s="1" t="s">
        <v>121</v>
      </c>
      <c r="D52" s="1" t="s">
        <v>122</v>
      </c>
      <c r="E52" s="2" t="s">
        <v>41</v>
      </c>
      <c r="F52" s="2">
        <v>6</v>
      </c>
      <c r="G52" s="17"/>
      <c r="H52" s="3">
        <f t="shared" si="0"/>
        <v>0</v>
      </c>
      <c r="I52" s="4">
        <f t="shared" si="1"/>
        <v>0</v>
      </c>
      <c r="J52" s="6">
        <v>9</v>
      </c>
    </row>
    <row r="53" spans="1:10" ht="15" x14ac:dyDescent="0.25">
      <c r="A53" s="5">
        <v>46</v>
      </c>
      <c r="B53" s="13" t="s">
        <v>97</v>
      </c>
      <c r="C53" s="1" t="s">
        <v>123</v>
      </c>
      <c r="D53" s="1" t="s">
        <v>105</v>
      </c>
      <c r="E53" s="2" t="s">
        <v>41</v>
      </c>
      <c r="F53" s="2">
        <v>12</v>
      </c>
      <c r="G53" s="17"/>
      <c r="H53" s="3">
        <f t="shared" si="0"/>
        <v>0</v>
      </c>
      <c r="I53" s="4">
        <f t="shared" si="1"/>
        <v>0</v>
      </c>
      <c r="J53" s="6">
        <v>7</v>
      </c>
    </row>
    <row r="54" spans="1:10" ht="15" x14ac:dyDescent="0.25">
      <c r="A54" s="5">
        <v>47</v>
      </c>
      <c r="B54" s="13" t="s">
        <v>97</v>
      </c>
      <c r="C54" s="1" t="s">
        <v>124</v>
      </c>
      <c r="D54" s="1" t="s">
        <v>125</v>
      </c>
      <c r="E54" s="2" t="s">
        <v>41</v>
      </c>
      <c r="F54" s="2">
        <v>2</v>
      </c>
      <c r="G54" s="17"/>
      <c r="H54" s="3">
        <f t="shared" si="0"/>
        <v>0</v>
      </c>
      <c r="I54" s="4">
        <f t="shared" si="1"/>
        <v>0</v>
      </c>
      <c r="J54" s="6">
        <v>1</v>
      </c>
    </row>
    <row r="55" spans="1:10" ht="15" x14ac:dyDescent="0.25">
      <c r="A55" s="5">
        <v>48</v>
      </c>
      <c r="B55" s="13" t="s">
        <v>97</v>
      </c>
      <c r="C55" s="1" t="s">
        <v>126</v>
      </c>
      <c r="D55" s="1" t="s">
        <v>127</v>
      </c>
      <c r="E55" s="2" t="s">
        <v>41</v>
      </c>
      <c r="F55" s="2">
        <v>1</v>
      </c>
      <c r="G55" s="17"/>
      <c r="H55" s="3">
        <f t="shared" si="0"/>
        <v>0</v>
      </c>
      <c r="I55" s="4">
        <f t="shared" si="1"/>
        <v>0</v>
      </c>
      <c r="J55" s="6">
        <v>2</v>
      </c>
    </row>
    <row r="56" spans="1:10" ht="15" x14ac:dyDescent="0.25">
      <c r="A56" s="5">
        <v>49</v>
      </c>
      <c r="B56" s="13" t="s">
        <v>97</v>
      </c>
      <c r="C56" s="1" t="s">
        <v>128</v>
      </c>
      <c r="D56" s="1" t="s">
        <v>129</v>
      </c>
      <c r="E56" s="2" t="s">
        <v>41</v>
      </c>
      <c r="F56" s="2">
        <v>1</v>
      </c>
      <c r="G56" s="17"/>
      <c r="H56" s="3">
        <f t="shared" si="0"/>
        <v>0</v>
      </c>
      <c r="I56" s="4">
        <f t="shared" si="1"/>
        <v>0</v>
      </c>
      <c r="J56" s="6">
        <v>2</v>
      </c>
    </row>
    <row r="57" spans="1:10" ht="15" x14ac:dyDescent="0.25">
      <c r="A57" s="5">
        <v>50</v>
      </c>
      <c r="B57" s="13" t="s">
        <v>97</v>
      </c>
      <c r="C57" s="1" t="s">
        <v>130</v>
      </c>
      <c r="D57" s="1" t="s">
        <v>131</v>
      </c>
      <c r="E57" s="2" t="s">
        <v>41</v>
      </c>
      <c r="F57" s="2">
        <v>6</v>
      </c>
      <c r="G57" s="17"/>
      <c r="H57" s="3">
        <f t="shared" si="0"/>
        <v>0</v>
      </c>
      <c r="I57" s="4">
        <f t="shared" si="1"/>
        <v>0</v>
      </c>
      <c r="J57" s="6">
        <v>9</v>
      </c>
    </row>
    <row r="58" spans="1:10" ht="15" x14ac:dyDescent="0.25">
      <c r="A58" s="5">
        <v>51</v>
      </c>
      <c r="B58" s="13" t="s">
        <v>97</v>
      </c>
      <c r="C58" s="1" t="s">
        <v>132</v>
      </c>
      <c r="D58" s="1" t="s">
        <v>133</v>
      </c>
      <c r="E58" s="2" t="s">
        <v>41</v>
      </c>
      <c r="F58" s="2">
        <v>2</v>
      </c>
      <c r="G58" s="17"/>
      <c r="H58" s="3">
        <f t="shared" si="0"/>
        <v>0</v>
      </c>
      <c r="I58" s="4">
        <f t="shared" si="1"/>
        <v>0</v>
      </c>
      <c r="J58" s="6">
        <v>30</v>
      </c>
    </row>
    <row r="59" spans="1:10" ht="15" x14ac:dyDescent="0.25">
      <c r="A59" s="5">
        <v>52</v>
      </c>
      <c r="B59" s="13" t="s">
        <v>97</v>
      </c>
      <c r="C59" s="1" t="s">
        <v>134</v>
      </c>
      <c r="D59" s="1" t="s">
        <v>135</v>
      </c>
      <c r="E59" s="2" t="s">
        <v>41</v>
      </c>
      <c r="F59" s="2">
        <v>1</v>
      </c>
      <c r="G59" s="17"/>
      <c r="H59" s="3">
        <f t="shared" si="0"/>
        <v>0</v>
      </c>
      <c r="I59" s="4">
        <f t="shared" si="1"/>
        <v>0</v>
      </c>
      <c r="J59" s="6">
        <v>1</v>
      </c>
    </row>
    <row r="60" spans="1:10" ht="15" x14ac:dyDescent="0.25">
      <c r="A60" s="5">
        <v>53</v>
      </c>
      <c r="B60" s="13" t="s">
        <v>97</v>
      </c>
      <c r="C60" s="1" t="s">
        <v>136</v>
      </c>
      <c r="D60" s="1" t="s">
        <v>137</v>
      </c>
      <c r="E60" s="2" t="s">
        <v>41</v>
      </c>
      <c r="F60" s="2">
        <v>2</v>
      </c>
      <c r="G60" s="17"/>
      <c r="H60" s="3">
        <f t="shared" si="0"/>
        <v>0</v>
      </c>
      <c r="I60" s="4">
        <f t="shared" si="1"/>
        <v>0</v>
      </c>
      <c r="J60" s="6">
        <v>2</v>
      </c>
    </row>
    <row r="61" spans="1:10" ht="15" x14ac:dyDescent="0.25">
      <c r="A61" s="5">
        <v>54</v>
      </c>
      <c r="B61" s="13" t="s">
        <v>97</v>
      </c>
      <c r="C61" s="1" t="s">
        <v>138</v>
      </c>
      <c r="D61" s="1" t="s">
        <v>139</v>
      </c>
      <c r="E61" s="2" t="s">
        <v>41</v>
      </c>
      <c r="F61" s="2">
        <v>1</v>
      </c>
      <c r="G61" s="17"/>
      <c r="H61" s="3">
        <f t="shared" si="0"/>
        <v>0</v>
      </c>
      <c r="I61" s="4">
        <f t="shared" si="1"/>
        <v>0</v>
      </c>
      <c r="J61" s="6">
        <v>2</v>
      </c>
    </row>
    <row r="62" spans="1:10" ht="15" x14ac:dyDescent="0.25">
      <c r="A62" s="5">
        <v>55</v>
      </c>
      <c r="B62" s="13" t="s">
        <v>97</v>
      </c>
      <c r="C62" s="1" t="s">
        <v>140</v>
      </c>
      <c r="D62" s="1" t="s">
        <v>141</v>
      </c>
      <c r="E62" s="2" t="s">
        <v>41</v>
      </c>
      <c r="F62" s="2">
        <v>7</v>
      </c>
      <c r="G62" s="17"/>
      <c r="H62" s="3">
        <f t="shared" si="0"/>
        <v>0</v>
      </c>
      <c r="I62" s="4">
        <f t="shared" si="1"/>
        <v>0</v>
      </c>
      <c r="J62" s="6">
        <v>3</v>
      </c>
    </row>
    <row r="63" spans="1:10" ht="15" x14ac:dyDescent="0.25">
      <c r="A63" s="5">
        <v>56</v>
      </c>
      <c r="B63" s="13" t="s">
        <v>142</v>
      </c>
      <c r="C63" s="1" t="s">
        <v>143</v>
      </c>
      <c r="D63" s="1" t="s">
        <v>144</v>
      </c>
      <c r="E63" s="2" t="s">
        <v>41</v>
      </c>
      <c r="F63" s="2">
        <v>2</v>
      </c>
      <c r="G63" s="17"/>
      <c r="H63" s="3">
        <f t="shared" si="0"/>
        <v>0</v>
      </c>
      <c r="I63" s="4">
        <f t="shared" si="1"/>
        <v>0</v>
      </c>
      <c r="J63" s="6">
        <v>16</v>
      </c>
    </row>
    <row r="64" spans="1:10" ht="15" x14ac:dyDescent="0.25">
      <c r="A64" s="5">
        <v>57</v>
      </c>
      <c r="B64" s="13" t="s">
        <v>142</v>
      </c>
      <c r="C64" s="1" t="s">
        <v>145</v>
      </c>
      <c r="D64" s="1" t="s">
        <v>146</v>
      </c>
      <c r="E64" s="2" t="s">
        <v>41</v>
      </c>
      <c r="F64" s="2">
        <v>2</v>
      </c>
      <c r="G64" s="17"/>
      <c r="H64" s="3">
        <f t="shared" si="0"/>
        <v>0</v>
      </c>
      <c r="I64" s="4">
        <f t="shared" si="1"/>
        <v>0</v>
      </c>
      <c r="J64" s="6">
        <v>16</v>
      </c>
    </row>
    <row r="65" spans="1:10" ht="15" x14ac:dyDescent="0.25">
      <c r="A65" s="5">
        <v>58</v>
      </c>
      <c r="B65" s="13" t="s">
        <v>142</v>
      </c>
      <c r="C65" s="1" t="s">
        <v>147</v>
      </c>
      <c r="D65" s="1" t="s">
        <v>148</v>
      </c>
      <c r="E65" s="2" t="s">
        <v>41</v>
      </c>
      <c r="F65" s="2">
        <v>2</v>
      </c>
      <c r="G65" s="17"/>
      <c r="H65" s="3">
        <f t="shared" si="0"/>
        <v>0</v>
      </c>
      <c r="I65" s="4">
        <f t="shared" si="1"/>
        <v>0</v>
      </c>
      <c r="J65" s="6">
        <v>2</v>
      </c>
    </row>
    <row r="66" spans="1:10" ht="15" x14ac:dyDescent="0.25">
      <c r="A66" s="5">
        <v>59</v>
      </c>
      <c r="B66" s="13" t="s">
        <v>142</v>
      </c>
      <c r="C66" s="1" t="s">
        <v>149</v>
      </c>
      <c r="D66" s="1" t="s">
        <v>150</v>
      </c>
      <c r="E66" s="2" t="s">
        <v>41</v>
      </c>
      <c r="F66" s="2">
        <v>25</v>
      </c>
      <c r="G66" s="17"/>
      <c r="H66" s="3">
        <f t="shared" si="0"/>
        <v>0</v>
      </c>
      <c r="I66" s="4">
        <f t="shared" si="1"/>
        <v>0</v>
      </c>
      <c r="J66" s="6">
        <v>3</v>
      </c>
    </row>
    <row r="67" spans="1:10" ht="15" x14ac:dyDescent="0.25">
      <c r="A67" s="5">
        <v>60</v>
      </c>
      <c r="B67" s="13" t="s">
        <v>142</v>
      </c>
      <c r="C67" s="1" t="s">
        <v>151</v>
      </c>
      <c r="D67" s="1" t="s">
        <v>152</v>
      </c>
      <c r="E67" s="2" t="s">
        <v>41</v>
      </c>
      <c r="F67" s="2">
        <v>3</v>
      </c>
      <c r="G67" s="17"/>
      <c r="H67" s="3">
        <f t="shared" si="0"/>
        <v>0</v>
      </c>
      <c r="I67" s="4">
        <f t="shared" si="1"/>
        <v>0</v>
      </c>
      <c r="J67" s="6">
        <v>2</v>
      </c>
    </row>
    <row r="68" spans="1:10" ht="15" x14ac:dyDescent="0.25">
      <c r="A68" s="5">
        <v>61</v>
      </c>
      <c r="B68" s="13" t="s">
        <v>142</v>
      </c>
      <c r="C68" s="1" t="s">
        <v>153</v>
      </c>
      <c r="D68" s="1" t="s">
        <v>154</v>
      </c>
      <c r="E68" s="2" t="s">
        <v>41</v>
      </c>
      <c r="F68" s="2">
        <v>1</v>
      </c>
      <c r="G68" s="17"/>
      <c r="H68" s="3">
        <f t="shared" si="0"/>
        <v>0</v>
      </c>
      <c r="I68" s="4">
        <f t="shared" si="1"/>
        <v>0</v>
      </c>
      <c r="J68" s="6">
        <v>3</v>
      </c>
    </row>
    <row r="69" spans="1:10" ht="15" x14ac:dyDescent="0.25">
      <c r="A69" s="5">
        <v>62</v>
      </c>
      <c r="B69" s="13" t="s">
        <v>142</v>
      </c>
      <c r="C69" s="1" t="s">
        <v>155</v>
      </c>
      <c r="D69" s="1" t="s">
        <v>156</v>
      </c>
      <c r="E69" s="2" t="s">
        <v>41</v>
      </c>
      <c r="F69" s="2">
        <v>1</v>
      </c>
      <c r="G69" s="17"/>
      <c r="H69" s="3">
        <f t="shared" si="0"/>
        <v>0</v>
      </c>
      <c r="I69" s="4">
        <f t="shared" si="1"/>
        <v>0</v>
      </c>
      <c r="J69" s="6">
        <v>3</v>
      </c>
    </row>
    <row r="70" spans="1:10" ht="15" x14ac:dyDescent="0.25">
      <c r="A70" s="5">
        <v>63</v>
      </c>
      <c r="B70" s="13" t="s">
        <v>142</v>
      </c>
      <c r="C70" s="1" t="s">
        <v>157</v>
      </c>
      <c r="D70" s="1" t="s">
        <v>158</v>
      </c>
      <c r="E70" s="2" t="s">
        <v>41</v>
      </c>
      <c r="F70" s="2">
        <v>2</v>
      </c>
      <c r="G70" s="17"/>
      <c r="H70" s="3">
        <f t="shared" si="0"/>
        <v>0</v>
      </c>
      <c r="I70" s="4">
        <f t="shared" si="1"/>
        <v>0</v>
      </c>
      <c r="J70" s="6">
        <v>4</v>
      </c>
    </row>
    <row r="71" spans="1:10" ht="15" x14ac:dyDescent="0.25">
      <c r="A71" s="5">
        <v>64</v>
      </c>
      <c r="B71" s="13" t="s">
        <v>142</v>
      </c>
      <c r="C71" s="1" t="s">
        <v>159</v>
      </c>
      <c r="D71" s="1" t="s">
        <v>160</v>
      </c>
      <c r="E71" s="2" t="s">
        <v>41</v>
      </c>
      <c r="F71" s="2">
        <v>2</v>
      </c>
      <c r="G71" s="17"/>
      <c r="H71" s="3">
        <f t="shared" ref="H71:H134" si="2">F71*G71</f>
        <v>0</v>
      </c>
      <c r="I71" s="4">
        <f t="shared" ref="I71:I134" si="3">H71*4</f>
        <v>0</v>
      </c>
      <c r="J71" s="6">
        <v>4</v>
      </c>
    </row>
    <row r="72" spans="1:10" ht="15" x14ac:dyDescent="0.25">
      <c r="A72" s="5">
        <v>65</v>
      </c>
      <c r="B72" s="13" t="s">
        <v>142</v>
      </c>
      <c r="C72" s="1" t="s">
        <v>161</v>
      </c>
      <c r="D72" s="1" t="s">
        <v>162</v>
      </c>
      <c r="E72" s="2" t="s">
        <v>41</v>
      </c>
      <c r="F72" s="2">
        <v>2</v>
      </c>
      <c r="G72" s="17"/>
      <c r="H72" s="3">
        <f t="shared" si="2"/>
        <v>0</v>
      </c>
      <c r="I72" s="4">
        <f t="shared" si="3"/>
        <v>0</v>
      </c>
      <c r="J72" s="6">
        <v>15</v>
      </c>
    </row>
    <row r="73" spans="1:10" ht="15" x14ac:dyDescent="0.25">
      <c r="A73" s="5">
        <v>66</v>
      </c>
      <c r="B73" s="13" t="s">
        <v>142</v>
      </c>
      <c r="C73" s="1" t="s">
        <v>163</v>
      </c>
      <c r="D73" s="1" t="s">
        <v>164</v>
      </c>
      <c r="E73" s="2" t="s">
        <v>41</v>
      </c>
      <c r="F73" s="2">
        <v>4</v>
      </c>
      <c r="G73" s="17"/>
      <c r="H73" s="3">
        <f t="shared" si="2"/>
        <v>0</v>
      </c>
      <c r="I73" s="4">
        <f t="shared" si="3"/>
        <v>0</v>
      </c>
      <c r="J73" s="6">
        <v>3</v>
      </c>
    </row>
    <row r="74" spans="1:10" ht="15" x14ac:dyDescent="0.25">
      <c r="A74" s="5">
        <v>67</v>
      </c>
      <c r="B74" s="13" t="s">
        <v>142</v>
      </c>
      <c r="C74" s="1" t="s">
        <v>165</v>
      </c>
      <c r="D74" s="1" t="s">
        <v>166</v>
      </c>
      <c r="E74" s="2" t="s">
        <v>41</v>
      </c>
      <c r="F74" s="2">
        <v>6</v>
      </c>
      <c r="G74" s="17"/>
      <c r="H74" s="3">
        <f t="shared" si="2"/>
        <v>0</v>
      </c>
      <c r="I74" s="4">
        <f t="shared" si="3"/>
        <v>0</v>
      </c>
      <c r="J74" s="6">
        <v>10</v>
      </c>
    </row>
    <row r="75" spans="1:10" ht="15" x14ac:dyDescent="0.25">
      <c r="A75" s="5">
        <v>68</v>
      </c>
      <c r="B75" s="13" t="s">
        <v>142</v>
      </c>
      <c r="C75" s="1" t="s">
        <v>167</v>
      </c>
      <c r="D75" s="1" t="s">
        <v>168</v>
      </c>
      <c r="E75" s="2" t="s">
        <v>41</v>
      </c>
      <c r="F75" s="2">
        <v>4</v>
      </c>
      <c r="G75" s="17"/>
      <c r="H75" s="3">
        <f t="shared" si="2"/>
        <v>0</v>
      </c>
      <c r="I75" s="4">
        <f t="shared" si="3"/>
        <v>0</v>
      </c>
      <c r="J75" s="6">
        <v>10</v>
      </c>
    </row>
    <row r="76" spans="1:10" ht="15" x14ac:dyDescent="0.25">
      <c r="A76" s="5">
        <v>69</v>
      </c>
      <c r="B76" s="13" t="s">
        <v>142</v>
      </c>
      <c r="C76" s="1" t="s">
        <v>169</v>
      </c>
      <c r="D76" s="1" t="s">
        <v>170</v>
      </c>
      <c r="E76" s="2" t="s">
        <v>41</v>
      </c>
      <c r="F76" s="2">
        <v>1</v>
      </c>
      <c r="G76" s="17"/>
      <c r="H76" s="3">
        <f t="shared" si="2"/>
        <v>0</v>
      </c>
      <c r="I76" s="4">
        <f t="shared" si="3"/>
        <v>0</v>
      </c>
      <c r="J76" s="6">
        <v>3</v>
      </c>
    </row>
    <row r="77" spans="1:10" ht="15" x14ac:dyDescent="0.25">
      <c r="A77" s="5">
        <v>70</v>
      </c>
      <c r="B77" s="13" t="s">
        <v>142</v>
      </c>
      <c r="C77" s="1" t="s">
        <v>171</v>
      </c>
      <c r="D77" s="1" t="s">
        <v>172</v>
      </c>
      <c r="E77" s="2" t="s">
        <v>41</v>
      </c>
      <c r="F77" s="2">
        <v>1</v>
      </c>
      <c r="G77" s="17"/>
      <c r="H77" s="3">
        <f t="shared" si="2"/>
        <v>0</v>
      </c>
      <c r="I77" s="4">
        <f t="shared" si="3"/>
        <v>0</v>
      </c>
      <c r="J77" s="6">
        <v>7</v>
      </c>
    </row>
    <row r="78" spans="1:10" ht="15" x14ac:dyDescent="0.25">
      <c r="A78" s="5">
        <v>71</v>
      </c>
      <c r="B78" s="13" t="s">
        <v>142</v>
      </c>
      <c r="C78" s="1" t="s">
        <v>173</v>
      </c>
      <c r="D78" s="1" t="s">
        <v>174</v>
      </c>
      <c r="E78" s="2" t="s">
        <v>41</v>
      </c>
      <c r="F78" s="2">
        <v>15</v>
      </c>
      <c r="G78" s="17"/>
      <c r="H78" s="3">
        <f t="shared" si="2"/>
        <v>0</v>
      </c>
      <c r="I78" s="4">
        <f t="shared" si="3"/>
        <v>0</v>
      </c>
      <c r="J78" s="6">
        <v>3</v>
      </c>
    </row>
    <row r="79" spans="1:10" ht="15" x14ac:dyDescent="0.25">
      <c r="A79" s="5">
        <v>72</v>
      </c>
      <c r="B79" s="13" t="s">
        <v>142</v>
      </c>
      <c r="C79" s="1" t="s">
        <v>175</v>
      </c>
      <c r="D79" s="1" t="s">
        <v>176</v>
      </c>
      <c r="E79" s="2" t="s">
        <v>41</v>
      </c>
      <c r="F79" s="2">
        <v>2</v>
      </c>
      <c r="G79" s="17"/>
      <c r="H79" s="3">
        <f t="shared" si="2"/>
        <v>0</v>
      </c>
      <c r="I79" s="4">
        <f t="shared" si="3"/>
        <v>0</v>
      </c>
      <c r="J79" s="6">
        <v>2</v>
      </c>
    </row>
    <row r="80" spans="1:10" ht="15" x14ac:dyDescent="0.25">
      <c r="A80" s="5">
        <v>73</v>
      </c>
      <c r="B80" s="13" t="s">
        <v>142</v>
      </c>
      <c r="C80" s="1" t="s">
        <v>177</v>
      </c>
      <c r="D80" s="1" t="s">
        <v>178</v>
      </c>
      <c r="E80" s="2" t="s">
        <v>41</v>
      </c>
      <c r="F80" s="2">
        <v>3</v>
      </c>
      <c r="G80" s="17"/>
      <c r="H80" s="3">
        <f t="shared" si="2"/>
        <v>0</v>
      </c>
      <c r="I80" s="4">
        <f t="shared" si="3"/>
        <v>0</v>
      </c>
      <c r="J80" s="6">
        <v>30</v>
      </c>
    </row>
    <row r="81" spans="1:10" ht="15" x14ac:dyDescent="0.25">
      <c r="A81" s="5">
        <v>74</v>
      </c>
      <c r="B81" s="13" t="s">
        <v>142</v>
      </c>
      <c r="C81" s="1" t="s">
        <v>179</v>
      </c>
      <c r="D81" s="1" t="s">
        <v>180</v>
      </c>
      <c r="E81" s="2" t="s">
        <v>41</v>
      </c>
      <c r="F81" s="2">
        <v>6</v>
      </c>
      <c r="G81" s="17"/>
      <c r="H81" s="3">
        <f t="shared" si="2"/>
        <v>0</v>
      </c>
      <c r="I81" s="4">
        <f t="shared" si="3"/>
        <v>0</v>
      </c>
      <c r="J81" s="6">
        <v>10</v>
      </c>
    </row>
    <row r="82" spans="1:10" ht="15" x14ac:dyDescent="0.25">
      <c r="A82" s="5">
        <v>75</v>
      </c>
      <c r="B82" s="13" t="s">
        <v>142</v>
      </c>
      <c r="C82" s="1" t="s">
        <v>181</v>
      </c>
      <c r="D82" s="1" t="s">
        <v>182</v>
      </c>
      <c r="E82" s="2" t="s">
        <v>41</v>
      </c>
      <c r="F82" s="2">
        <v>1</v>
      </c>
      <c r="G82" s="17"/>
      <c r="H82" s="3">
        <f t="shared" si="2"/>
        <v>0</v>
      </c>
      <c r="I82" s="4">
        <f t="shared" si="3"/>
        <v>0</v>
      </c>
      <c r="J82" s="6">
        <v>3</v>
      </c>
    </row>
    <row r="83" spans="1:10" ht="15" x14ac:dyDescent="0.25">
      <c r="A83" s="5">
        <v>76</v>
      </c>
      <c r="B83" s="13" t="s">
        <v>142</v>
      </c>
      <c r="C83" s="1" t="s">
        <v>183</v>
      </c>
      <c r="D83" s="1" t="s">
        <v>184</v>
      </c>
      <c r="E83" s="2" t="s">
        <v>41</v>
      </c>
      <c r="F83" s="2">
        <v>2</v>
      </c>
      <c r="G83" s="17"/>
      <c r="H83" s="3">
        <f t="shared" si="2"/>
        <v>0</v>
      </c>
      <c r="I83" s="4">
        <f t="shared" si="3"/>
        <v>0</v>
      </c>
      <c r="J83" s="6">
        <v>2</v>
      </c>
    </row>
    <row r="84" spans="1:10" ht="15" x14ac:dyDescent="0.25">
      <c r="A84" s="5">
        <v>77</v>
      </c>
      <c r="B84" s="13" t="s">
        <v>142</v>
      </c>
      <c r="C84" s="1" t="s">
        <v>185</v>
      </c>
      <c r="D84" s="1" t="s">
        <v>186</v>
      </c>
      <c r="E84" s="2" t="s">
        <v>41</v>
      </c>
      <c r="F84" s="2">
        <v>6</v>
      </c>
      <c r="G84" s="17"/>
      <c r="H84" s="3">
        <f t="shared" si="2"/>
        <v>0</v>
      </c>
      <c r="I84" s="4">
        <f t="shared" si="3"/>
        <v>0</v>
      </c>
      <c r="J84" s="6">
        <v>10</v>
      </c>
    </row>
    <row r="85" spans="1:10" ht="15" x14ac:dyDescent="0.25">
      <c r="A85" s="5">
        <v>78</v>
      </c>
      <c r="B85" s="13" t="s">
        <v>142</v>
      </c>
      <c r="C85" s="1" t="s">
        <v>187</v>
      </c>
      <c r="D85" s="1" t="s">
        <v>188</v>
      </c>
      <c r="E85" s="2" t="s">
        <v>41</v>
      </c>
      <c r="F85" s="2">
        <v>12</v>
      </c>
      <c r="G85" s="17"/>
      <c r="H85" s="3">
        <f t="shared" si="2"/>
        <v>0</v>
      </c>
      <c r="I85" s="4">
        <f t="shared" si="3"/>
        <v>0</v>
      </c>
      <c r="J85" s="6">
        <v>9</v>
      </c>
    </row>
    <row r="86" spans="1:10" ht="15" x14ac:dyDescent="0.25">
      <c r="A86" s="5">
        <v>79</v>
      </c>
      <c r="B86" s="13" t="s">
        <v>189</v>
      </c>
      <c r="C86" s="1" t="s">
        <v>190</v>
      </c>
      <c r="D86" s="1" t="s">
        <v>191</v>
      </c>
      <c r="E86" s="2" t="s">
        <v>41</v>
      </c>
      <c r="F86" s="2">
        <v>7</v>
      </c>
      <c r="G86" s="17"/>
      <c r="H86" s="3">
        <f t="shared" si="2"/>
        <v>0</v>
      </c>
      <c r="I86" s="4">
        <f t="shared" si="3"/>
        <v>0</v>
      </c>
      <c r="J86" s="6">
        <v>6</v>
      </c>
    </row>
    <row r="87" spans="1:10" ht="15" x14ac:dyDescent="0.25">
      <c r="A87" s="5">
        <v>80</v>
      </c>
      <c r="B87" s="13" t="s">
        <v>189</v>
      </c>
      <c r="C87" s="1" t="s">
        <v>192</v>
      </c>
      <c r="D87" s="1" t="s">
        <v>193</v>
      </c>
      <c r="E87" s="2" t="s">
        <v>41</v>
      </c>
      <c r="F87" s="2">
        <v>1</v>
      </c>
      <c r="G87" s="17"/>
      <c r="H87" s="3">
        <f t="shared" si="2"/>
        <v>0</v>
      </c>
      <c r="I87" s="4">
        <f t="shared" si="3"/>
        <v>0</v>
      </c>
      <c r="J87" s="6">
        <v>2</v>
      </c>
    </row>
    <row r="88" spans="1:10" ht="15" x14ac:dyDescent="0.25">
      <c r="A88" s="5">
        <v>81</v>
      </c>
      <c r="B88" s="13" t="s">
        <v>189</v>
      </c>
      <c r="C88" s="1" t="s">
        <v>194</v>
      </c>
      <c r="D88" s="1" t="s">
        <v>195</v>
      </c>
      <c r="E88" s="2" t="s">
        <v>41</v>
      </c>
      <c r="F88" s="2">
        <v>6</v>
      </c>
      <c r="G88" s="17"/>
      <c r="H88" s="3">
        <f t="shared" si="2"/>
        <v>0</v>
      </c>
      <c r="I88" s="4">
        <f t="shared" si="3"/>
        <v>0</v>
      </c>
      <c r="J88" s="6">
        <v>6</v>
      </c>
    </row>
    <row r="89" spans="1:10" ht="15" x14ac:dyDescent="0.25">
      <c r="A89" s="5">
        <v>82</v>
      </c>
      <c r="B89" s="13" t="s">
        <v>189</v>
      </c>
      <c r="C89" s="1" t="s">
        <v>196</v>
      </c>
      <c r="D89" s="1" t="s">
        <v>197</v>
      </c>
      <c r="E89" s="2" t="s">
        <v>41</v>
      </c>
      <c r="F89" s="2">
        <v>5</v>
      </c>
      <c r="G89" s="17"/>
      <c r="H89" s="3">
        <f t="shared" si="2"/>
        <v>0</v>
      </c>
      <c r="I89" s="4">
        <f t="shared" si="3"/>
        <v>0</v>
      </c>
      <c r="J89" s="6">
        <v>6</v>
      </c>
    </row>
    <row r="90" spans="1:10" ht="15" x14ac:dyDescent="0.25">
      <c r="A90" s="5">
        <v>83</v>
      </c>
      <c r="B90" s="13" t="s">
        <v>189</v>
      </c>
      <c r="C90" s="1" t="s">
        <v>198</v>
      </c>
      <c r="D90" s="1" t="s">
        <v>199</v>
      </c>
      <c r="E90" s="2" t="s">
        <v>41</v>
      </c>
      <c r="F90" s="2">
        <v>6</v>
      </c>
      <c r="G90" s="17"/>
      <c r="H90" s="3">
        <f t="shared" si="2"/>
        <v>0</v>
      </c>
      <c r="I90" s="4">
        <f t="shared" si="3"/>
        <v>0</v>
      </c>
      <c r="J90" s="6">
        <v>10</v>
      </c>
    </row>
    <row r="91" spans="1:10" ht="15" x14ac:dyDescent="0.25">
      <c r="A91" s="5">
        <v>84</v>
      </c>
      <c r="B91" s="13" t="s">
        <v>189</v>
      </c>
      <c r="C91" s="1" t="s">
        <v>200</v>
      </c>
      <c r="D91" s="1" t="s">
        <v>201</v>
      </c>
      <c r="E91" s="2" t="s">
        <v>41</v>
      </c>
      <c r="F91" s="2">
        <v>1</v>
      </c>
      <c r="G91" s="17"/>
      <c r="H91" s="3">
        <f t="shared" si="2"/>
        <v>0</v>
      </c>
      <c r="I91" s="4">
        <f t="shared" si="3"/>
        <v>0</v>
      </c>
      <c r="J91" s="6">
        <v>10</v>
      </c>
    </row>
    <row r="92" spans="1:10" ht="15" x14ac:dyDescent="0.25">
      <c r="A92" s="5">
        <v>85</v>
      </c>
      <c r="B92" s="13" t="s">
        <v>189</v>
      </c>
      <c r="C92" s="1" t="s">
        <v>202</v>
      </c>
      <c r="D92" s="1" t="s">
        <v>203</v>
      </c>
      <c r="E92" s="2" t="s">
        <v>41</v>
      </c>
      <c r="F92" s="2">
        <v>10</v>
      </c>
      <c r="G92" s="17"/>
      <c r="H92" s="3">
        <f t="shared" si="2"/>
        <v>0</v>
      </c>
      <c r="I92" s="4">
        <f t="shared" si="3"/>
        <v>0</v>
      </c>
      <c r="J92" s="6">
        <v>10</v>
      </c>
    </row>
    <row r="93" spans="1:10" ht="15" x14ac:dyDescent="0.25">
      <c r="A93" s="5">
        <v>86</v>
      </c>
      <c r="B93" s="13" t="s">
        <v>189</v>
      </c>
      <c r="C93" s="1" t="s">
        <v>204</v>
      </c>
      <c r="D93" s="1" t="s">
        <v>205</v>
      </c>
      <c r="E93" s="2" t="s">
        <v>41</v>
      </c>
      <c r="F93" s="2">
        <v>5</v>
      </c>
      <c r="G93" s="17"/>
      <c r="H93" s="3">
        <f t="shared" si="2"/>
        <v>0</v>
      </c>
      <c r="I93" s="4">
        <f t="shared" si="3"/>
        <v>0</v>
      </c>
      <c r="J93" s="6">
        <v>6</v>
      </c>
    </row>
    <row r="94" spans="1:10" ht="15" x14ac:dyDescent="0.25">
      <c r="A94" s="5">
        <v>87</v>
      </c>
      <c r="B94" s="13" t="s">
        <v>189</v>
      </c>
      <c r="C94" s="1" t="s">
        <v>206</v>
      </c>
      <c r="D94" s="1" t="s">
        <v>207</v>
      </c>
      <c r="E94" s="2" t="s">
        <v>41</v>
      </c>
      <c r="F94" s="2">
        <v>6</v>
      </c>
      <c r="G94" s="17"/>
      <c r="H94" s="3">
        <f t="shared" si="2"/>
        <v>0</v>
      </c>
      <c r="I94" s="4">
        <f t="shared" si="3"/>
        <v>0</v>
      </c>
      <c r="J94" s="6">
        <v>6</v>
      </c>
    </row>
    <row r="95" spans="1:10" ht="15" x14ac:dyDescent="0.25">
      <c r="A95" s="5">
        <v>88</v>
      </c>
      <c r="B95" s="13" t="s">
        <v>189</v>
      </c>
      <c r="C95" s="1" t="s">
        <v>208</v>
      </c>
      <c r="D95" s="1" t="s">
        <v>209</v>
      </c>
      <c r="E95" s="2" t="s">
        <v>41</v>
      </c>
      <c r="F95" s="2">
        <v>4</v>
      </c>
      <c r="G95" s="17"/>
      <c r="H95" s="3">
        <f t="shared" si="2"/>
        <v>0</v>
      </c>
      <c r="I95" s="4">
        <f t="shared" si="3"/>
        <v>0</v>
      </c>
      <c r="J95" s="6">
        <v>10</v>
      </c>
    </row>
    <row r="96" spans="1:10" ht="15" x14ac:dyDescent="0.25">
      <c r="A96" s="5">
        <v>89</v>
      </c>
      <c r="B96" s="13" t="s">
        <v>189</v>
      </c>
      <c r="C96" s="1" t="s">
        <v>210</v>
      </c>
      <c r="D96" s="1" t="s">
        <v>211</v>
      </c>
      <c r="E96" s="2" t="s">
        <v>41</v>
      </c>
      <c r="F96" s="2">
        <v>1</v>
      </c>
      <c r="G96" s="17"/>
      <c r="H96" s="3">
        <f t="shared" si="2"/>
        <v>0</v>
      </c>
      <c r="I96" s="4">
        <f t="shared" si="3"/>
        <v>0</v>
      </c>
      <c r="J96" s="6">
        <v>10</v>
      </c>
    </row>
    <row r="97" spans="1:10" ht="15" x14ac:dyDescent="0.25">
      <c r="A97" s="5">
        <v>90</v>
      </c>
      <c r="B97" s="13" t="s">
        <v>189</v>
      </c>
      <c r="C97" s="1" t="s">
        <v>212</v>
      </c>
      <c r="D97" s="1" t="s">
        <v>213</v>
      </c>
      <c r="E97" s="2" t="s">
        <v>41</v>
      </c>
      <c r="F97" s="2">
        <v>1</v>
      </c>
      <c r="G97" s="17"/>
      <c r="H97" s="3">
        <f t="shared" si="2"/>
        <v>0</v>
      </c>
      <c r="I97" s="4">
        <f t="shared" si="3"/>
        <v>0</v>
      </c>
      <c r="J97" s="6">
        <v>20</v>
      </c>
    </row>
    <row r="98" spans="1:10" ht="15" x14ac:dyDescent="0.25">
      <c r="A98" s="5">
        <v>91</v>
      </c>
      <c r="B98" s="13" t="s">
        <v>189</v>
      </c>
      <c r="C98" s="1" t="s">
        <v>214</v>
      </c>
      <c r="D98" s="1" t="s">
        <v>215</v>
      </c>
      <c r="E98" s="2" t="s">
        <v>41</v>
      </c>
      <c r="F98" s="2">
        <v>1</v>
      </c>
      <c r="G98" s="17"/>
      <c r="H98" s="3">
        <f t="shared" si="2"/>
        <v>0</v>
      </c>
      <c r="I98" s="4">
        <f t="shared" si="3"/>
        <v>0</v>
      </c>
      <c r="J98" s="6">
        <v>40</v>
      </c>
    </row>
    <row r="99" spans="1:10" ht="15" x14ac:dyDescent="0.25">
      <c r="A99" s="5">
        <v>92</v>
      </c>
      <c r="B99" s="13" t="s">
        <v>189</v>
      </c>
      <c r="C99" s="1" t="s">
        <v>216</v>
      </c>
      <c r="D99" s="1" t="s">
        <v>217</v>
      </c>
      <c r="E99" s="2" t="s">
        <v>41</v>
      </c>
      <c r="F99" s="2">
        <v>10</v>
      </c>
      <c r="G99" s="17"/>
      <c r="H99" s="3">
        <f t="shared" si="2"/>
        <v>0</v>
      </c>
      <c r="I99" s="4">
        <f t="shared" si="3"/>
        <v>0</v>
      </c>
      <c r="J99" s="6">
        <v>10</v>
      </c>
    </row>
    <row r="100" spans="1:10" ht="15" x14ac:dyDescent="0.25">
      <c r="A100" s="5">
        <v>93</v>
      </c>
      <c r="B100" s="13" t="s">
        <v>189</v>
      </c>
      <c r="C100" s="1" t="s">
        <v>218</v>
      </c>
      <c r="D100" s="1" t="s">
        <v>219</v>
      </c>
      <c r="E100" s="2" t="s">
        <v>41</v>
      </c>
      <c r="F100" s="2">
        <v>3</v>
      </c>
      <c r="G100" s="17"/>
      <c r="H100" s="3">
        <f t="shared" si="2"/>
        <v>0</v>
      </c>
      <c r="I100" s="4">
        <f t="shared" si="3"/>
        <v>0</v>
      </c>
      <c r="J100" s="6">
        <v>20</v>
      </c>
    </row>
    <row r="101" spans="1:10" ht="15" x14ac:dyDescent="0.25">
      <c r="A101" s="5">
        <v>94</v>
      </c>
      <c r="B101" s="13" t="s">
        <v>189</v>
      </c>
      <c r="C101" s="1" t="s">
        <v>220</v>
      </c>
      <c r="D101" s="1" t="s">
        <v>221</v>
      </c>
      <c r="E101" s="2" t="s">
        <v>41</v>
      </c>
      <c r="F101" s="2">
        <v>3</v>
      </c>
      <c r="G101" s="17"/>
      <c r="H101" s="3">
        <f t="shared" si="2"/>
        <v>0</v>
      </c>
      <c r="I101" s="4">
        <f t="shared" si="3"/>
        <v>0</v>
      </c>
      <c r="J101" s="6">
        <v>2</v>
      </c>
    </row>
    <row r="102" spans="1:10" ht="15" x14ac:dyDescent="0.25">
      <c r="A102" s="5">
        <v>95</v>
      </c>
      <c r="B102" s="13" t="s">
        <v>189</v>
      </c>
      <c r="C102" s="1" t="s">
        <v>222</v>
      </c>
      <c r="D102" s="1" t="s">
        <v>223</v>
      </c>
      <c r="E102" s="2" t="s">
        <v>41</v>
      </c>
      <c r="F102" s="2">
        <v>4</v>
      </c>
      <c r="G102" s="17"/>
      <c r="H102" s="3">
        <f t="shared" si="2"/>
        <v>0</v>
      </c>
      <c r="I102" s="4">
        <f t="shared" si="3"/>
        <v>0</v>
      </c>
      <c r="J102" s="6">
        <v>10</v>
      </c>
    </row>
    <row r="103" spans="1:10" ht="15" x14ac:dyDescent="0.25">
      <c r="A103" s="5">
        <v>96</v>
      </c>
      <c r="B103" s="13" t="s">
        <v>189</v>
      </c>
      <c r="C103" s="1" t="s">
        <v>224</v>
      </c>
      <c r="D103" s="1" t="s">
        <v>225</v>
      </c>
      <c r="E103" s="2" t="s">
        <v>41</v>
      </c>
      <c r="F103" s="2">
        <v>8</v>
      </c>
      <c r="G103" s="17"/>
      <c r="H103" s="3">
        <f t="shared" si="2"/>
        <v>0</v>
      </c>
      <c r="I103" s="4">
        <f t="shared" si="3"/>
        <v>0</v>
      </c>
      <c r="J103" s="6">
        <v>10</v>
      </c>
    </row>
    <row r="104" spans="1:10" ht="15" x14ac:dyDescent="0.25">
      <c r="A104" s="5">
        <v>97</v>
      </c>
      <c r="B104" s="13" t="s">
        <v>189</v>
      </c>
      <c r="C104" s="1" t="s">
        <v>226</v>
      </c>
      <c r="D104" s="1" t="s">
        <v>227</v>
      </c>
      <c r="E104" s="2" t="s">
        <v>41</v>
      </c>
      <c r="F104" s="2">
        <v>1</v>
      </c>
      <c r="G104" s="17"/>
      <c r="H104" s="3">
        <f t="shared" si="2"/>
        <v>0</v>
      </c>
      <c r="I104" s="4">
        <f t="shared" si="3"/>
        <v>0</v>
      </c>
      <c r="J104" s="6">
        <v>5</v>
      </c>
    </row>
    <row r="105" spans="1:10" ht="15" x14ac:dyDescent="0.25">
      <c r="A105" s="5">
        <v>98</v>
      </c>
      <c r="B105" s="13" t="s">
        <v>189</v>
      </c>
      <c r="C105" s="1" t="s">
        <v>228</v>
      </c>
      <c r="D105" s="1" t="s">
        <v>229</v>
      </c>
      <c r="E105" s="2" t="s">
        <v>41</v>
      </c>
      <c r="F105" s="2">
        <v>12</v>
      </c>
      <c r="G105" s="17"/>
      <c r="H105" s="3">
        <f t="shared" si="2"/>
        <v>0</v>
      </c>
      <c r="I105" s="4">
        <f t="shared" si="3"/>
        <v>0</v>
      </c>
      <c r="J105" s="6">
        <v>10</v>
      </c>
    </row>
    <row r="106" spans="1:10" ht="15" x14ac:dyDescent="0.25">
      <c r="A106" s="5">
        <v>99</v>
      </c>
      <c r="B106" s="13" t="s">
        <v>189</v>
      </c>
      <c r="C106" s="1" t="s">
        <v>230</v>
      </c>
      <c r="D106" s="1" t="s">
        <v>231</v>
      </c>
      <c r="E106" s="2" t="s">
        <v>41</v>
      </c>
      <c r="F106" s="2">
        <v>1</v>
      </c>
      <c r="G106" s="17"/>
      <c r="H106" s="3">
        <f t="shared" si="2"/>
        <v>0</v>
      </c>
      <c r="I106" s="4">
        <f t="shared" si="3"/>
        <v>0</v>
      </c>
      <c r="J106" s="6">
        <v>10</v>
      </c>
    </row>
    <row r="107" spans="1:10" ht="15" x14ac:dyDescent="0.25">
      <c r="A107" s="5">
        <v>100</v>
      </c>
      <c r="B107" s="13" t="s">
        <v>232</v>
      </c>
      <c r="C107" s="1" t="s">
        <v>0</v>
      </c>
      <c r="D107" s="1" t="s">
        <v>22</v>
      </c>
      <c r="E107" s="2" t="s">
        <v>41</v>
      </c>
      <c r="F107" s="2">
        <v>3</v>
      </c>
      <c r="G107" s="17"/>
      <c r="H107" s="3">
        <f t="shared" si="2"/>
        <v>0</v>
      </c>
      <c r="I107" s="4">
        <f t="shared" si="3"/>
        <v>0</v>
      </c>
      <c r="J107" s="6">
        <v>3</v>
      </c>
    </row>
    <row r="108" spans="1:10" ht="15" x14ac:dyDescent="0.25">
      <c r="A108" s="5">
        <v>101</v>
      </c>
      <c r="B108" s="13" t="s">
        <v>232</v>
      </c>
      <c r="C108" s="1" t="s">
        <v>1</v>
      </c>
      <c r="D108" s="1" t="s">
        <v>23</v>
      </c>
      <c r="E108" s="2" t="s">
        <v>41</v>
      </c>
      <c r="F108" s="2">
        <v>4</v>
      </c>
      <c r="G108" s="17"/>
      <c r="H108" s="3">
        <f t="shared" si="2"/>
        <v>0</v>
      </c>
      <c r="I108" s="4">
        <f t="shared" si="3"/>
        <v>0</v>
      </c>
      <c r="J108" s="6">
        <v>5</v>
      </c>
    </row>
    <row r="109" spans="1:10" ht="15" x14ac:dyDescent="0.25">
      <c r="A109" s="5">
        <v>102</v>
      </c>
      <c r="B109" s="13" t="s">
        <v>232</v>
      </c>
      <c r="C109" s="1" t="s">
        <v>2</v>
      </c>
      <c r="D109" s="1" t="s">
        <v>24</v>
      </c>
      <c r="E109" s="2" t="s">
        <v>41</v>
      </c>
      <c r="F109" s="2">
        <v>2</v>
      </c>
      <c r="G109" s="17"/>
      <c r="H109" s="3">
        <f t="shared" si="2"/>
        <v>0</v>
      </c>
      <c r="I109" s="4">
        <f t="shared" si="3"/>
        <v>0</v>
      </c>
      <c r="J109" s="6">
        <v>2</v>
      </c>
    </row>
    <row r="110" spans="1:10" ht="15" x14ac:dyDescent="0.25">
      <c r="A110" s="5">
        <v>103</v>
      </c>
      <c r="B110" s="13" t="s">
        <v>232</v>
      </c>
      <c r="C110" s="1" t="s">
        <v>3</v>
      </c>
      <c r="D110" s="1" t="s">
        <v>25</v>
      </c>
      <c r="E110" s="2" t="s">
        <v>41</v>
      </c>
      <c r="F110" s="2">
        <v>1</v>
      </c>
      <c r="G110" s="17"/>
      <c r="H110" s="3">
        <f t="shared" si="2"/>
        <v>0</v>
      </c>
      <c r="I110" s="4">
        <f t="shared" si="3"/>
        <v>0</v>
      </c>
      <c r="J110" s="6">
        <v>6</v>
      </c>
    </row>
    <row r="111" spans="1:10" ht="15" x14ac:dyDescent="0.25">
      <c r="A111" s="5">
        <v>104</v>
      </c>
      <c r="B111" s="13" t="s">
        <v>232</v>
      </c>
      <c r="C111" s="1" t="s">
        <v>4</v>
      </c>
      <c r="D111" s="1" t="s">
        <v>26</v>
      </c>
      <c r="E111" s="2" t="s">
        <v>41</v>
      </c>
      <c r="F111" s="2">
        <v>1</v>
      </c>
      <c r="G111" s="17"/>
      <c r="H111" s="3">
        <f t="shared" si="2"/>
        <v>0</v>
      </c>
      <c r="I111" s="4">
        <f t="shared" si="3"/>
        <v>0</v>
      </c>
      <c r="J111" s="6">
        <v>6</v>
      </c>
    </row>
    <row r="112" spans="1:10" ht="15" x14ac:dyDescent="0.25">
      <c r="A112" s="5">
        <v>105</v>
      </c>
      <c r="B112" s="13" t="s">
        <v>232</v>
      </c>
      <c r="C112" s="1" t="s">
        <v>233</v>
      </c>
      <c r="D112" s="1" t="s">
        <v>234</v>
      </c>
      <c r="E112" s="2" t="s">
        <v>41</v>
      </c>
      <c r="F112" s="2">
        <v>5</v>
      </c>
      <c r="G112" s="17"/>
      <c r="H112" s="3">
        <f t="shared" si="2"/>
        <v>0</v>
      </c>
      <c r="I112" s="4">
        <f t="shared" si="3"/>
        <v>0</v>
      </c>
      <c r="J112" s="6">
        <v>6</v>
      </c>
    </row>
    <row r="113" spans="1:10" ht="15" x14ac:dyDescent="0.25">
      <c r="A113" s="5">
        <v>106</v>
      </c>
      <c r="B113" s="13" t="s">
        <v>232</v>
      </c>
      <c r="C113" s="1" t="s">
        <v>6</v>
      </c>
      <c r="D113" s="1" t="s">
        <v>28</v>
      </c>
      <c r="E113" s="2" t="s">
        <v>41</v>
      </c>
      <c r="F113" s="2">
        <v>6</v>
      </c>
      <c r="G113" s="17"/>
      <c r="H113" s="3">
        <f t="shared" si="2"/>
        <v>0</v>
      </c>
      <c r="I113" s="4">
        <f t="shared" si="3"/>
        <v>0</v>
      </c>
      <c r="J113" s="6">
        <v>10</v>
      </c>
    </row>
    <row r="114" spans="1:10" ht="15" x14ac:dyDescent="0.25">
      <c r="A114" s="5">
        <v>107</v>
      </c>
      <c r="B114" s="13" t="s">
        <v>232</v>
      </c>
      <c r="C114" s="1" t="s">
        <v>7</v>
      </c>
      <c r="D114" s="1" t="s">
        <v>29</v>
      </c>
      <c r="E114" s="2" t="s">
        <v>41</v>
      </c>
      <c r="F114" s="2">
        <v>1</v>
      </c>
      <c r="G114" s="17"/>
      <c r="H114" s="3">
        <f t="shared" si="2"/>
        <v>0</v>
      </c>
      <c r="I114" s="4">
        <f t="shared" si="3"/>
        <v>0</v>
      </c>
      <c r="J114" s="6">
        <v>3</v>
      </c>
    </row>
    <row r="115" spans="1:10" ht="15" x14ac:dyDescent="0.25">
      <c r="A115" s="5">
        <v>108</v>
      </c>
      <c r="B115" s="13" t="s">
        <v>232</v>
      </c>
      <c r="C115" s="1" t="s">
        <v>10</v>
      </c>
      <c r="D115" s="1" t="s">
        <v>32</v>
      </c>
      <c r="E115" s="2" t="s">
        <v>41</v>
      </c>
      <c r="F115" s="2">
        <v>3</v>
      </c>
      <c r="G115" s="17"/>
      <c r="H115" s="3">
        <f t="shared" si="2"/>
        <v>0</v>
      </c>
      <c r="I115" s="4">
        <f t="shared" si="3"/>
        <v>0</v>
      </c>
      <c r="J115" s="6">
        <v>6</v>
      </c>
    </row>
    <row r="116" spans="1:10" ht="15" x14ac:dyDescent="0.25">
      <c r="A116" s="5">
        <v>109</v>
      </c>
      <c r="B116" s="13" t="s">
        <v>232</v>
      </c>
      <c r="C116" s="1" t="s">
        <v>11</v>
      </c>
      <c r="D116" s="1" t="s">
        <v>33</v>
      </c>
      <c r="E116" s="2" t="s">
        <v>41</v>
      </c>
      <c r="F116" s="2">
        <v>10</v>
      </c>
      <c r="G116" s="17"/>
      <c r="H116" s="3">
        <f t="shared" si="2"/>
        <v>0</v>
      </c>
      <c r="I116" s="4">
        <f t="shared" si="3"/>
        <v>0</v>
      </c>
      <c r="J116" s="6">
        <v>10</v>
      </c>
    </row>
    <row r="117" spans="1:10" ht="15" x14ac:dyDescent="0.25">
      <c r="A117" s="5">
        <v>110</v>
      </c>
      <c r="B117" s="13" t="s">
        <v>232</v>
      </c>
      <c r="C117" s="1" t="s">
        <v>12</v>
      </c>
      <c r="D117" s="1" t="s">
        <v>34</v>
      </c>
      <c r="E117" s="2" t="s">
        <v>41</v>
      </c>
      <c r="F117" s="2">
        <v>10</v>
      </c>
      <c r="G117" s="17"/>
      <c r="H117" s="3">
        <f t="shared" si="2"/>
        <v>0</v>
      </c>
      <c r="I117" s="4">
        <f t="shared" si="3"/>
        <v>0</v>
      </c>
      <c r="J117" s="6">
        <v>10</v>
      </c>
    </row>
    <row r="118" spans="1:10" ht="15" x14ac:dyDescent="0.25">
      <c r="A118" s="5">
        <v>111</v>
      </c>
      <c r="B118" s="13" t="s">
        <v>232</v>
      </c>
      <c r="C118" s="1" t="s">
        <v>13</v>
      </c>
      <c r="D118" s="1" t="s">
        <v>35</v>
      </c>
      <c r="E118" s="2" t="s">
        <v>41</v>
      </c>
      <c r="F118" s="2">
        <v>10</v>
      </c>
      <c r="G118" s="17"/>
      <c r="H118" s="3">
        <f t="shared" si="2"/>
        <v>0</v>
      </c>
      <c r="I118" s="4">
        <f t="shared" si="3"/>
        <v>0</v>
      </c>
      <c r="J118" s="6">
        <v>10</v>
      </c>
    </row>
    <row r="119" spans="1:10" ht="15" x14ac:dyDescent="0.25">
      <c r="A119" s="5">
        <v>112</v>
      </c>
      <c r="B119" s="13" t="s">
        <v>232</v>
      </c>
      <c r="C119" s="1" t="s">
        <v>235</v>
      </c>
      <c r="D119" s="1" t="s">
        <v>236</v>
      </c>
      <c r="E119" s="2" t="s">
        <v>41</v>
      </c>
      <c r="F119" s="2">
        <v>5</v>
      </c>
      <c r="G119" s="17"/>
      <c r="H119" s="3">
        <f t="shared" si="2"/>
        <v>0</v>
      </c>
      <c r="I119" s="4">
        <f t="shared" si="3"/>
        <v>0</v>
      </c>
      <c r="J119" s="6">
        <v>6</v>
      </c>
    </row>
    <row r="120" spans="1:10" ht="15" x14ac:dyDescent="0.25">
      <c r="A120" s="5">
        <v>113</v>
      </c>
      <c r="B120" s="13" t="s">
        <v>232</v>
      </c>
      <c r="C120" s="1" t="s">
        <v>237</v>
      </c>
      <c r="D120" s="1" t="s">
        <v>238</v>
      </c>
      <c r="E120" s="2" t="s">
        <v>41</v>
      </c>
      <c r="F120" s="2">
        <v>6</v>
      </c>
      <c r="G120" s="17"/>
      <c r="H120" s="3">
        <f t="shared" si="2"/>
        <v>0</v>
      </c>
      <c r="I120" s="4">
        <f t="shared" si="3"/>
        <v>0</v>
      </c>
      <c r="J120" s="6">
        <v>8</v>
      </c>
    </row>
    <row r="121" spans="1:10" ht="15" x14ac:dyDescent="0.25">
      <c r="A121" s="5">
        <v>114</v>
      </c>
      <c r="B121" s="13" t="s">
        <v>232</v>
      </c>
      <c r="C121" s="1" t="s">
        <v>239</v>
      </c>
      <c r="D121" s="1" t="s">
        <v>240</v>
      </c>
      <c r="E121" s="2" t="s">
        <v>41</v>
      </c>
      <c r="F121" s="2">
        <v>6</v>
      </c>
      <c r="G121" s="17"/>
      <c r="H121" s="3">
        <f t="shared" si="2"/>
        <v>0</v>
      </c>
      <c r="I121" s="4">
        <f t="shared" si="3"/>
        <v>0</v>
      </c>
      <c r="J121" s="6">
        <v>8</v>
      </c>
    </row>
    <row r="122" spans="1:10" ht="15" x14ac:dyDescent="0.25">
      <c r="A122" s="5">
        <v>115</v>
      </c>
      <c r="B122" s="13" t="s">
        <v>241</v>
      </c>
      <c r="C122" s="1" t="s">
        <v>242</v>
      </c>
      <c r="D122" s="1" t="s">
        <v>243</v>
      </c>
      <c r="E122" s="2" t="s">
        <v>41</v>
      </c>
      <c r="F122" s="2">
        <v>1</v>
      </c>
      <c r="G122" s="17"/>
      <c r="H122" s="3">
        <f t="shared" si="2"/>
        <v>0</v>
      </c>
      <c r="I122" s="4">
        <f t="shared" si="3"/>
        <v>0</v>
      </c>
      <c r="J122" s="6">
        <v>1</v>
      </c>
    </row>
    <row r="123" spans="1:10" ht="15" x14ac:dyDescent="0.25">
      <c r="A123" s="5">
        <v>116</v>
      </c>
      <c r="B123" s="13" t="s">
        <v>241</v>
      </c>
      <c r="C123" s="1" t="s">
        <v>244</v>
      </c>
      <c r="D123" s="1" t="s">
        <v>245</v>
      </c>
      <c r="E123" s="2" t="s">
        <v>41</v>
      </c>
      <c r="F123" s="2">
        <v>1</v>
      </c>
      <c r="G123" s="17"/>
      <c r="H123" s="3">
        <f t="shared" si="2"/>
        <v>0</v>
      </c>
      <c r="I123" s="4">
        <f t="shared" si="3"/>
        <v>0</v>
      </c>
      <c r="J123" s="6">
        <v>1</v>
      </c>
    </row>
    <row r="124" spans="1:10" ht="15" x14ac:dyDescent="0.25">
      <c r="A124" s="5">
        <v>117</v>
      </c>
      <c r="B124" s="13" t="s">
        <v>241</v>
      </c>
      <c r="C124" s="1" t="s">
        <v>246</v>
      </c>
      <c r="D124" s="1" t="s">
        <v>247</v>
      </c>
      <c r="E124" s="2" t="s">
        <v>41</v>
      </c>
      <c r="F124" s="2">
        <v>1</v>
      </c>
      <c r="G124" s="17"/>
      <c r="H124" s="3">
        <f t="shared" si="2"/>
        <v>0</v>
      </c>
      <c r="I124" s="4">
        <f t="shared" si="3"/>
        <v>0</v>
      </c>
      <c r="J124" s="6">
        <v>9</v>
      </c>
    </row>
    <row r="125" spans="1:10" ht="15" x14ac:dyDescent="0.25">
      <c r="A125" s="5">
        <v>118</v>
      </c>
      <c r="B125" s="13" t="s">
        <v>241</v>
      </c>
      <c r="C125" s="1" t="s">
        <v>248</v>
      </c>
      <c r="D125" s="1" t="s">
        <v>249</v>
      </c>
      <c r="E125" s="2" t="s">
        <v>41</v>
      </c>
      <c r="F125" s="2">
        <v>10</v>
      </c>
      <c r="G125" s="17"/>
      <c r="H125" s="3">
        <f t="shared" si="2"/>
        <v>0</v>
      </c>
      <c r="I125" s="4">
        <f t="shared" si="3"/>
        <v>0</v>
      </c>
      <c r="J125" s="6">
        <v>2</v>
      </c>
    </row>
    <row r="126" spans="1:10" ht="15" x14ac:dyDescent="0.25">
      <c r="A126" s="5">
        <v>119</v>
      </c>
      <c r="B126" s="13" t="s">
        <v>241</v>
      </c>
      <c r="C126" s="1" t="s">
        <v>250</v>
      </c>
      <c r="D126" s="1" t="s">
        <v>251</v>
      </c>
      <c r="E126" s="2" t="s">
        <v>41</v>
      </c>
      <c r="F126" s="2">
        <v>1</v>
      </c>
      <c r="G126" s="17"/>
      <c r="H126" s="3">
        <f t="shared" si="2"/>
        <v>0</v>
      </c>
      <c r="I126" s="4">
        <f t="shared" si="3"/>
        <v>0</v>
      </c>
      <c r="J126" s="6">
        <v>1</v>
      </c>
    </row>
    <row r="127" spans="1:10" ht="15" x14ac:dyDescent="0.25">
      <c r="A127" s="5">
        <v>120</v>
      </c>
      <c r="B127" s="13" t="s">
        <v>241</v>
      </c>
      <c r="C127" s="1" t="s">
        <v>252</v>
      </c>
      <c r="D127" s="1" t="s">
        <v>253</v>
      </c>
      <c r="E127" s="2" t="s">
        <v>41</v>
      </c>
      <c r="F127" s="2">
        <v>1</v>
      </c>
      <c r="G127" s="17"/>
      <c r="H127" s="3">
        <f t="shared" si="2"/>
        <v>0</v>
      </c>
      <c r="I127" s="4">
        <f t="shared" si="3"/>
        <v>0</v>
      </c>
      <c r="J127" s="6">
        <v>1</v>
      </c>
    </row>
    <row r="128" spans="1:10" ht="15" x14ac:dyDescent="0.25">
      <c r="A128" s="5">
        <v>121</v>
      </c>
      <c r="B128" s="13" t="s">
        <v>241</v>
      </c>
      <c r="C128" s="1" t="s">
        <v>254</v>
      </c>
      <c r="D128" s="1" t="s">
        <v>255</v>
      </c>
      <c r="E128" s="2" t="s">
        <v>41</v>
      </c>
      <c r="F128" s="2">
        <v>3</v>
      </c>
      <c r="G128" s="17"/>
      <c r="H128" s="3">
        <f t="shared" si="2"/>
        <v>0</v>
      </c>
      <c r="I128" s="4">
        <f t="shared" si="3"/>
        <v>0</v>
      </c>
      <c r="J128" s="6">
        <v>5</v>
      </c>
    </row>
    <row r="129" spans="1:10" ht="15" x14ac:dyDescent="0.25">
      <c r="A129" s="5">
        <v>122</v>
      </c>
      <c r="B129" s="13" t="s">
        <v>241</v>
      </c>
      <c r="C129" s="1" t="s">
        <v>256</v>
      </c>
      <c r="D129" s="1" t="s">
        <v>257</v>
      </c>
      <c r="E129" s="2" t="s">
        <v>41</v>
      </c>
      <c r="F129" s="2">
        <v>1</v>
      </c>
      <c r="G129" s="17"/>
      <c r="H129" s="3">
        <f t="shared" si="2"/>
        <v>0</v>
      </c>
      <c r="I129" s="4">
        <f t="shared" si="3"/>
        <v>0</v>
      </c>
      <c r="J129" s="6">
        <v>1</v>
      </c>
    </row>
    <row r="130" spans="1:10" ht="15" x14ac:dyDescent="0.25">
      <c r="A130" s="5">
        <v>123</v>
      </c>
      <c r="B130" s="13" t="s">
        <v>241</v>
      </c>
      <c r="C130" s="1" t="s">
        <v>258</v>
      </c>
      <c r="D130" s="1" t="s">
        <v>259</v>
      </c>
      <c r="E130" s="2" t="s">
        <v>41</v>
      </c>
      <c r="F130" s="2">
        <v>1</v>
      </c>
      <c r="G130" s="17"/>
      <c r="H130" s="3">
        <f t="shared" si="2"/>
        <v>0</v>
      </c>
      <c r="I130" s="4">
        <f t="shared" si="3"/>
        <v>0</v>
      </c>
      <c r="J130" s="6">
        <v>3</v>
      </c>
    </row>
    <row r="131" spans="1:10" ht="15" x14ac:dyDescent="0.25">
      <c r="A131" s="5">
        <v>124</v>
      </c>
      <c r="B131" s="13" t="s">
        <v>241</v>
      </c>
      <c r="C131" s="1" t="s">
        <v>260</v>
      </c>
      <c r="D131" s="1" t="s">
        <v>261</v>
      </c>
      <c r="E131" s="2" t="s">
        <v>41</v>
      </c>
      <c r="F131" s="2">
        <v>1</v>
      </c>
      <c r="G131" s="17"/>
      <c r="H131" s="3">
        <f t="shared" si="2"/>
        <v>0</v>
      </c>
      <c r="I131" s="4">
        <f t="shared" si="3"/>
        <v>0</v>
      </c>
      <c r="J131" s="6">
        <v>1</v>
      </c>
    </row>
    <row r="132" spans="1:10" ht="15" x14ac:dyDescent="0.25">
      <c r="A132" s="5">
        <v>125</v>
      </c>
      <c r="B132" s="13" t="s">
        <v>241</v>
      </c>
      <c r="C132" s="1" t="s">
        <v>262</v>
      </c>
      <c r="D132" s="1" t="s">
        <v>263</v>
      </c>
      <c r="E132" s="2" t="s">
        <v>41</v>
      </c>
      <c r="F132" s="2">
        <v>1</v>
      </c>
      <c r="G132" s="17"/>
      <c r="H132" s="3">
        <f t="shared" si="2"/>
        <v>0</v>
      </c>
      <c r="I132" s="4">
        <f t="shared" si="3"/>
        <v>0</v>
      </c>
      <c r="J132" s="6">
        <v>3</v>
      </c>
    </row>
    <row r="133" spans="1:10" ht="15" x14ac:dyDescent="0.25">
      <c r="A133" s="5">
        <v>126</v>
      </c>
      <c r="B133" s="13" t="s">
        <v>241</v>
      </c>
      <c r="C133" s="1" t="s">
        <v>264</v>
      </c>
      <c r="D133" s="1" t="s">
        <v>265</v>
      </c>
      <c r="E133" s="2" t="s">
        <v>41</v>
      </c>
      <c r="F133" s="2">
        <v>6</v>
      </c>
      <c r="G133" s="17"/>
      <c r="H133" s="3">
        <f t="shared" si="2"/>
        <v>0</v>
      </c>
      <c r="I133" s="4">
        <f t="shared" si="3"/>
        <v>0</v>
      </c>
      <c r="J133" s="6">
        <v>3</v>
      </c>
    </row>
    <row r="134" spans="1:10" ht="15" x14ac:dyDescent="0.25">
      <c r="A134" s="5">
        <v>127</v>
      </c>
      <c r="B134" s="13" t="s">
        <v>241</v>
      </c>
      <c r="C134" s="1" t="s">
        <v>266</v>
      </c>
      <c r="D134" s="1" t="s">
        <v>267</v>
      </c>
      <c r="E134" s="2" t="s">
        <v>41</v>
      </c>
      <c r="F134" s="2">
        <v>1</v>
      </c>
      <c r="G134" s="17"/>
      <c r="H134" s="3">
        <f t="shared" si="2"/>
        <v>0</v>
      </c>
      <c r="I134" s="4">
        <f t="shared" si="3"/>
        <v>0</v>
      </c>
      <c r="J134" s="6">
        <v>1</v>
      </c>
    </row>
    <row r="135" spans="1:10" ht="15" x14ac:dyDescent="0.25">
      <c r="A135" s="5">
        <v>128</v>
      </c>
      <c r="B135" s="13" t="s">
        <v>241</v>
      </c>
      <c r="C135" s="1" t="s">
        <v>268</v>
      </c>
      <c r="D135" s="1" t="s">
        <v>269</v>
      </c>
      <c r="E135" s="2" t="s">
        <v>41</v>
      </c>
      <c r="F135" s="2">
        <v>1</v>
      </c>
      <c r="G135" s="17"/>
      <c r="H135" s="3">
        <f t="shared" ref="H135:H145" si="4">F135*G135</f>
        <v>0</v>
      </c>
      <c r="I135" s="4">
        <f t="shared" ref="I135:I145" si="5">H135*4</f>
        <v>0</v>
      </c>
      <c r="J135" s="6">
        <v>5</v>
      </c>
    </row>
    <row r="136" spans="1:10" ht="15" x14ac:dyDescent="0.25">
      <c r="A136" s="5">
        <v>129</v>
      </c>
      <c r="B136" s="13" t="s">
        <v>270</v>
      </c>
      <c r="C136" s="1" t="s">
        <v>271</v>
      </c>
      <c r="D136" s="1" t="s">
        <v>272</v>
      </c>
      <c r="E136" s="2" t="s">
        <v>41</v>
      </c>
      <c r="F136" s="2">
        <v>1</v>
      </c>
      <c r="G136" s="17"/>
      <c r="H136" s="3">
        <f t="shared" si="4"/>
        <v>0</v>
      </c>
      <c r="I136" s="4">
        <f t="shared" si="5"/>
        <v>0</v>
      </c>
      <c r="J136" s="6">
        <v>6</v>
      </c>
    </row>
    <row r="137" spans="1:10" ht="15" x14ac:dyDescent="0.25">
      <c r="A137" s="5">
        <v>130</v>
      </c>
      <c r="B137" s="13" t="s">
        <v>270</v>
      </c>
      <c r="C137" s="1" t="s">
        <v>273</v>
      </c>
      <c r="D137" s="1" t="s">
        <v>274</v>
      </c>
      <c r="E137" s="2" t="s">
        <v>41</v>
      </c>
      <c r="F137" s="2">
        <v>6</v>
      </c>
      <c r="G137" s="17"/>
      <c r="H137" s="3">
        <f t="shared" si="4"/>
        <v>0</v>
      </c>
      <c r="I137" s="4">
        <f t="shared" si="5"/>
        <v>0</v>
      </c>
      <c r="J137" s="6">
        <v>6</v>
      </c>
    </row>
    <row r="138" spans="1:10" ht="15" x14ac:dyDescent="0.25">
      <c r="A138" s="5">
        <v>131</v>
      </c>
      <c r="B138" s="13" t="s">
        <v>270</v>
      </c>
      <c r="C138" s="1" t="s">
        <v>275</v>
      </c>
      <c r="D138" s="1" t="s">
        <v>276</v>
      </c>
      <c r="E138" s="2" t="s">
        <v>41</v>
      </c>
      <c r="F138" s="2">
        <v>6</v>
      </c>
      <c r="G138" s="17"/>
      <c r="H138" s="3">
        <f t="shared" si="4"/>
        <v>0</v>
      </c>
      <c r="I138" s="4">
        <f t="shared" si="5"/>
        <v>0</v>
      </c>
      <c r="J138" s="6">
        <v>6</v>
      </c>
    </row>
    <row r="139" spans="1:10" ht="15" x14ac:dyDescent="0.25">
      <c r="A139" s="5">
        <v>132</v>
      </c>
      <c r="B139" s="13" t="s">
        <v>270</v>
      </c>
      <c r="C139" s="1" t="s">
        <v>277</v>
      </c>
      <c r="D139" s="1" t="s">
        <v>278</v>
      </c>
      <c r="E139" s="2" t="s">
        <v>41</v>
      </c>
      <c r="F139" s="2">
        <v>1</v>
      </c>
      <c r="G139" s="17"/>
      <c r="H139" s="3">
        <f t="shared" si="4"/>
        <v>0</v>
      </c>
      <c r="I139" s="4">
        <f t="shared" si="5"/>
        <v>0</v>
      </c>
      <c r="J139" s="6">
        <v>3</v>
      </c>
    </row>
    <row r="140" spans="1:10" ht="15" x14ac:dyDescent="0.25">
      <c r="A140" s="5">
        <v>133</v>
      </c>
      <c r="B140" s="13" t="s">
        <v>270</v>
      </c>
      <c r="C140" s="1" t="s">
        <v>279</v>
      </c>
      <c r="D140" s="1" t="s">
        <v>280</v>
      </c>
      <c r="E140" s="2" t="s">
        <v>41</v>
      </c>
      <c r="F140" s="2">
        <v>1</v>
      </c>
      <c r="G140" s="17"/>
      <c r="H140" s="3">
        <f t="shared" si="4"/>
        <v>0</v>
      </c>
      <c r="I140" s="4">
        <f t="shared" si="5"/>
        <v>0</v>
      </c>
      <c r="J140" s="6">
        <v>1</v>
      </c>
    </row>
    <row r="141" spans="1:10" ht="15" x14ac:dyDescent="0.25">
      <c r="A141" s="5">
        <v>134</v>
      </c>
      <c r="B141" s="13" t="s">
        <v>270</v>
      </c>
      <c r="C141" s="1" t="s">
        <v>281</v>
      </c>
      <c r="D141" s="1" t="s">
        <v>282</v>
      </c>
      <c r="E141" s="2" t="s">
        <v>41</v>
      </c>
      <c r="F141" s="2">
        <v>10</v>
      </c>
      <c r="G141" s="17"/>
      <c r="H141" s="3">
        <f t="shared" si="4"/>
        <v>0</v>
      </c>
      <c r="I141" s="4">
        <f t="shared" si="5"/>
        <v>0</v>
      </c>
      <c r="J141" s="6">
        <v>6</v>
      </c>
    </row>
    <row r="142" spans="1:10" ht="15" x14ac:dyDescent="0.25">
      <c r="A142" s="5">
        <v>135</v>
      </c>
      <c r="B142" s="13" t="s">
        <v>270</v>
      </c>
      <c r="C142" s="1" t="s">
        <v>283</v>
      </c>
      <c r="D142" s="1" t="s">
        <v>284</v>
      </c>
      <c r="E142" s="2" t="s">
        <v>41</v>
      </c>
      <c r="F142" s="2">
        <v>5</v>
      </c>
      <c r="G142" s="17"/>
      <c r="H142" s="3">
        <f t="shared" si="4"/>
        <v>0</v>
      </c>
      <c r="I142" s="4">
        <f t="shared" si="5"/>
        <v>0</v>
      </c>
      <c r="J142" s="6">
        <v>6</v>
      </c>
    </row>
    <row r="143" spans="1:10" ht="15" x14ac:dyDescent="0.25">
      <c r="A143" s="5">
        <v>136</v>
      </c>
      <c r="B143" s="13" t="s">
        <v>270</v>
      </c>
      <c r="C143" s="1" t="s">
        <v>285</v>
      </c>
      <c r="D143" s="1" t="s">
        <v>286</v>
      </c>
      <c r="E143" s="2" t="s">
        <v>41</v>
      </c>
      <c r="F143" s="2">
        <v>15</v>
      </c>
      <c r="G143" s="17"/>
      <c r="H143" s="3">
        <f t="shared" si="4"/>
        <v>0</v>
      </c>
      <c r="I143" s="4">
        <f t="shared" si="5"/>
        <v>0</v>
      </c>
      <c r="J143" s="6">
        <v>9</v>
      </c>
    </row>
    <row r="144" spans="1:10" ht="15" x14ac:dyDescent="0.25">
      <c r="A144" s="5">
        <v>137</v>
      </c>
      <c r="B144" s="13" t="s">
        <v>270</v>
      </c>
      <c r="C144" s="1" t="s">
        <v>14</v>
      </c>
      <c r="D144" s="1" t="s">
        <v>36</v>
      </c>
      <c r="E144" s="2" t="s">
        <v>41</v>
      </c>
      <c r="F144" s="2">
        <v>1</v>
      </c>
      <c r="G144" s="17"/>
      <c r="H144" s="3">
        <f t="shared" si="4"/>
        <v>0</v>
      </c>
      <c r="I144" s="4">
        <f t="shared" si="5"/>
        <v>0</v>
      </c>
      <c r="J144" s="6">
        <v>1</v>
      </c>
    </row>
    <row r="145" spans="1:10" ht="15.75" thickBot="1" x14ac:dyDescent="0.3">
      <c r="A145" s="5">
        <v>138</v>
      </c>
      <c r="B145" s="13" t="s">
        <v>270</v>
      </c>
      <c r="C145" s="1" t="s">
        <v>287</v>
      </c>
      <c r="D145" s="1" t="s">
        <v>288</v>
      </c>
      <c r="E145" s="2" t="s">
        <v>41</v>
      </c>
      <c r="F145" s="2">
        <v>3</v>
      </c>
      <c r="G145" s="17"/>
      <c r="H145" s="3">
        <f t="shared" si="4"/>
        <v>0</v>
      </c>
      <c r="I145" s="4">
        <f t="shared" si="5"/>
        <v>0</v>
      </c>
      <c r="J145" s="6">
        <v>5</v>
      </c>
    </row>
    <row r="146" spans="1:10" ht="28.5" customHeight="1" thickBot="1" x14ac:dyDescent="0.4">
      <c r="A146" s="23" t="s">
        <v>292</v>
      </c>
      <c r="B146" s="24"/>
      <c r="C146" s="24"/>
      <c r="D146" s="24"/>
      <c r="E146" s="24"/>
      <c r="F146" s="24"/>
      <c r="G146" s="24"/>
      <c r="H146" s="25"/>
      <c r="I146" s="26">
        <f>SUM(I8:I145)</f>
        <v>0</v>
      </c>
      <c r="J146" s="27"/>
    </row>
    <row r="147" spans="1:10" ht="18" customHeight="1" x14ac:dyDescent="0.2"/>
    <row r="148" spans="1:10" x14ac:dyDescent="0.2">
      <c r="C148" s="9"/>
      <c r="E148" s="8"/>
    </row>
    <row r="149" spans="1:10" x14ac:dyDescent="0.2">
      <c r="C149" s="9"/>
      <c r="E149" s="8"/>
    </row>
    <row r="150" spans="1:10" x14ac:dyDescent="0.2">
      <c r="B150" s="16" t="s">
        <v>296</v>
      </c>
      <c r="C150" s="15" t="s">
        <v>297</v>
      </c>
      <c r="E150" s="8"/>
    </row>
    <row r="151" spans="1:10" x14ac:dyDescent="0.2">
      <c r="E151" s="8"/>
    </row>
    <row r="152" spans="1:10" x14ac:dyDescent="0.2">
      <c r="E152" s="8"/>
    </row>
    <row r="153" spans="1:10" x14ac:dyDescent="0.2">
      <c r="E153" s="8"/>
    </row>
    <row r="154" spans="1:10" x14ac:dyDescent="0.2">
      <c r="E154" s="8"/>
    </row>
    <row r="155" spans="1:10" x14ac:dyDescent="0.2">
      <c r="E155" s="8"/>
    </row>
  </sheetData>
  <sheetProtection algorithmName="SHA-512" hashValue="s4wVWws3NUIIUxs5KMj/hvKe+e9LtAV/4xC6P7ipiA0LAvV6/7qyiy0dBshnpkgX2sb/dMTkhy4jXKIcy5yB8A==" saltValue="bAGtJlhlDyfrnqr8XoKg5w==" spinCount="100000" sheet="1" objects="1" scenarios="1"/>
  <mergeCells count="6">
    <mergeCell ref="A6:J6"/>
    <mergeCell ref="A1:J1"/>
    <mergeCell ref="A3:J3"/>
    <mergeCell ref="A5:J5"/>
    <mergeCell ref="A146:H146"/>
    <mergeCell ref="I146:J146"/>
  </mergeCells>
  <pageMargins left="0.51181102362204722" right="0.31496062992125984" top="0.78740157480314965" bottom="0.78740157480314965" header="0.31496062992125984" footer="0.31496062992125984"/>
  <pageSetup paperSize="9" scale="60" orientation="portrait" r:id="rId1"/>
  <rowBreaks count="1" manualBreakCount="1">
    <brk id="75" max="9" man="1"/>
  </rowBreaks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Jeník Adam, Bc.</cp:lastModifiedBy>
  <cp:lastPrinted>2025-09-12T10:45:32Z</cp:lastPrinted>
  <dcterms:created xsi:type="dcterms:W3CDTF">2021-04-07T06:59:37Z</dcterms:created>
  <dcterms:modified xsi:type="dcterms:W3CDTF">2025-09-12T10:45:35Z</dcterms:modified>
</cp:coreProperties>
</file>